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600" documentId="8_{4077FB42-A802-4E45-93A1-9A1F65155A24}" xr6:coauthVersionLast="47" xr6:coauthVersionMax="47" xr10:uidLastSave="{3A48479F-FDEB-41DC-A965-93C31FAE1AA8}"/>
  <bookViews>
    <workbookView xWindow="28680" yWindow="-120" windowWidth="29040" windowHeight="15840" xr2:uid="{096F15C8-97E4-462E-BC80-D4D84DDC4CD1}"/>
  </bookViews>
  <sheets>
    <sheet name="様式1ｰA　地域申請書" sheetId="12" r:id="rId1"/>
    <sheet name="様式1ｰ1　対策計画" sheetId="7" r:id="rId2"/>
    <sheet name="様式1ｰ3　事業スケジュール" sheetId="8" r:id="rId3"/>
    <sheet name="様式1ｰ4　個別事業計画（先駆）_ハード事業" sheetId="6" r:id="rId4"/>
    <sheet name="様式1ｰ4　個別事業計画（先駆） _ソフト事業（パターン1）" sheetId="11" r:id="rId5"/>
    <sheet name="様式1ｰ4　個別事業計画（先駆）_ソフト事業（パターン2）" sheetId="10" r:id="rId6"/>
    <sheet name="様式1ｰ5　費用積算書（先駆）" sheetId="9" r:id="rId7"/>
  </sheets>
  <definedNames>
    <definedName name="_xlnm.Print_Area" localSheetId="1">'様式1ｰ1　対策計画'!$A$1:$M$55</definedName>
    <definedName name="_xlnm.Print_Area" localSheetId="2">'様式1ｰ3　事業スケジュール'!$A$1:$AJ$33</definedName>
    <definedName name="_xlnm.Print_Area" localSheetId="4">'様式1ｰ4　個別事業計画（先駆） _ソフト事業（パターン1）'!$A$1:$J$19</definedName>
    <definedName name="_xlnm.Print_Area" localSheetId="5">'様式1ｰ4　個別事業計画（先駆）_ソフト事業（パターン2）'!$A$1:$J$19</definedName>
    <definedName name="_xlnm.Print_Area" localSheetId="3">'様式1ｰ4　個別事業計画（先駆）_ハード事業'!$A$1:$J$19</definedName>
    <definedName name="_xlnm.Print_Area" localSheetId="6">'様式1ｰ5　費用積算書（先駆）'!$A$1:$J$33</definedName>
    <definedName name="_xlnm.Print_Area" localSheetId="0">'様式1ｰA　地域申請書'!$A$1:$L$38</definedName>
    <definedName name="_xlnm.Print_Titles" localSheetId="1">'様式1ｰ1　対策計画'!$1:$5</definedName>
    <definedName name="_xlnm.Print_Titles" localSheetId="2">'様式1ｰ3　事業スケジュール'!$1:$4</definedName>
    <definedName name="_xlnm.Print_Titles" localSheetId="4">'様式1ｰ4　個別事業計画（先駆） _ソフト事業（パターン1）'!$1:$4</definedName>
    <definedName name="_xlnm.Print_Titles" localSheetId="5">'様式1ｰ4　個別事業計画（先駆）_ソフト事業（パターン2）'!$1:$4</definedName>
    <definedName name="_xlnm.Print_Titles" localSheetId="3">'様式1ｰ4　個別事業計画（先駆）_ハード事業'!$1:$4</definedName>
    <definedName name="_xlnm.Print_Titles" localSheetId="6">'様式1ｰ5　費用積算書（先駆）'!$1:$5</definedName>
    <definedName name="_xlnm.Print_Titles" localSheetId="0">'様式1ｰA　地域申請書'!$1:$4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8" i="12" l="1"/>
  <c r="E10" i="11"/>
  <c r="C6" i="11"/>
  <c r="E10" i="10"/>
  <c r="C6" i="10"/>
  <c r="G26" i="9" l="1"/>
  <c r="F26" i="9"/>
  <c r="H25" i="9"/>
  <c r="H24" i="9"/>
  <c r="H23" i="9"/>
  <c r="H22" i="9"/>
  <c r="H21" i="9"/>
  <c r="H20" i="9"/>
  <c r="H19" i="9"/>
  <c r="H18" i="9"/>
  <c r="H17" i="9"/>
  <c r="H16" i="9"/>
  <c r="H15" i="9"/>
  <c r="H14" i="9"/>
  <c r="H13" i="9"/>
  <c r="G12" i="9"/>
  <c r="F12" i="9"/>
  <c r="H11" i="9"/>
  <c r="C9" i="9"/>
  <c r="E10" i="6"/>
  <c r="C6" i="6"/>
  <c r="L42" i="7"/>
  <c r="H26" i="9" l="1"/>
</calcChain>
</file>

<file path=xl/sharedStrings.xml><?xml version="1.0" encoding="utf-8"?>
<sst xmlns="http://schemas.openxmlformats.org/spreadsheetml/2006/main" count="426" uniqueCount="273">
  <si>
    <t>①申請者</t>
  </si>
  <si>
    <t>担当部局</t>
    <rPh sb="0" eb="2">
      <t>タントウ</t>
    </rPh>
    <rPh sb="2" eb="4">
      <t>ブキョク</t>
    </rPh>
    <phoneticPr fontId="9"/>
  </si>
  <si>
    <t>電話番号</t>
    <rPh sb="0" eb="2">
      <t>フヨウ</t>
    </rPh>
    <phoneticPr fontId="7"/>
  </si>
  <si>
    <t>担当者氏名</t>
    <rPh sb="0" eb="3">
      <t>タントウシャ</t>
    </rPh>
    <phoneticPr fontId="9"/>
  </si>
  <si>
    <t>MAIL</t>
    <rPh sb="0" eb="2">
      <t>ハンカk</t>
    </rPh>
    <phoneticPr fontId="7"/>
  </si>
  <si>
    <r>
      <t>役割　</t>
    </r>
    <r>
      <rPr>
        <sz val="11"/>
        <color rgb="FFFF0000"/>
        <rFont val="Yu Gothic UI"/>
        <family val="3"/>
        <charset val="128"/>
      </rPr>
      <t>※本事業の枠割を明確に記載すること</t>
    </r>
    <rPh sb="4" eb="7">
      <t>ホンジギョウ</t>
    </rPh>
    <rPh sb="8" eb="10">
      <t>ワクワリ</t>
    </rPh>
    <rPh sb="11" eb="13">
      <t>メイカク</t>
    </rPh>
    <rPh sb="14" eb="16">
      <t>キサイ</t>
    </rPh>
    <phoneticPr fontId="9"/>
  </si>
  <si>
    <t>行政機関</t>
    <rPh sb="0" eb="4">
      <t>ギョウセイキカン</t>
    </rPh>
    <phoneticPr fontId="5"/>
  </si>
  <si>
    <t>事業者</t>
    <rPh sb="0" eb="3">
      <t>ジギョウシャ</t>
    </rPh>
    <phoneticPr fontId="5"/>
  </si>
  <si>
    <t>住民関係者</t>
    <rPh sb="0" eb="5">
      <t>ジュウミンカンケイシャ</t>
    </rPh>
    <phoneticPr fontId="5"/>
  </si>
  <si>
    <t>関係者との協議の場</t>
    <rPh sb="0" eb="3">
      <t>カンケイシャ</t>
    </rPh>
    <rPh sb="5" eb="7">
      <t>キョウギ</t>
    </rPh>
    <rPh sb="8" eb="9">
      <t>バ</t>
    </rPh>
    <phoneticPr fontId="7"/>
  </si>
  <si>
    <t>事業費（千円）</t>
    <rPh sb="0" eb="3">
      <t>ジギョウヒ</t>
    </rPh>
    <rPh sb="4" eb="6">
      <t>センエン</t>
    </rPh>
    <phoneticPr fontId="5"/>
  </si>
  <si>
    <t>千円</t>
    <rPh sb="0" eb="2">
      <t>センエン</t>
    </rPh>
    <phoneticPr fontId="5"/>
  </si>
  <si>
    <t>合計</t>
    <rPh sb="0" eb="2">
      <t>ゴウケイ</t>
    </rPh>
    <phoneticPr fontId="5"/>
  </si>
  <si>
    <r>
      <t xml:space="preserve">エリアマップ
</t>
    </r>
    <r>
      <rPr>
        <sz val="11"/>
        <color rgb="FFFF0000"/>
        <rFont val="Yu Gothic UI"/>
        <family val="3"/>
        <charset val="128"/>
      </rPr>
      <t>※図で明記すること</t>
    </r>
    <phoneticPr fontId="5"/>
  </si>
  <si>
    <t>エリアの名称</t>
    <rPh sb="4" eb="6">
      <t>メイショウ</t>
    </rPh>
    <phoneticPr fontId="5"/>
  </si>
  <si>
    <t>地方公共団体名</t>
    <rPh sb="0" eb="2">
      <t>チホウ</t>
    </rPh>
    <rPh sb="2" eb="4">
      <t>コウキョウ</t>
    </rPh>
    <rPh sb="4" eb="6">
      <t>ダンタイ</t>
    </rPh>
    <rPh sb="6" eb="7">
      <t>メイ</t>
    </rPh>
    <phoneticPr fontId="5"/>
  </si>
  <si>
    <t>（様式１－１）</t>
    <rPh sb="1" eb="3">
      <t>ヨウシキ</t>
    </rPh>
    <phoneticPr fontId="5"/>
  </si>
  <si>
    <t>オーバーツーリズムの未然防止・抑制による持続可能な観光推進事業【先駆モデル地域型】　対策計画</t>
    <rPh sb="32" eb="34">
      <t>センク</t>
    </rPh>
    <rPh sb="37" eb="39">
      <t>チイキ</t>
    </rPh>
    <rPh sb="39" eb="40">
      <t>ガタ</t>
    </rPh>
    <rPh sb="42" eb="44">
      <t>タイサク</t>
    </rPh>
    <rPh sb="44" eb="46">
      <t>ケイカク</t>
    </rPh>
    <phoneticPr fontId="7"/>
  </si>
  <si>
    <t>計画名</t>
    <rPh sb="0" eb="2">
      <t>ケイカク</t>
    </rPh>
    <phoneticPr fontId="9"/>
  </si>
  <si>
    <t>②実施体制（協議の場）</t>
    <rPh sb="1" eb="5">
      <t>ジッシタイセイ</t>
    </rPh>
    <rPh sb="6" eb="8">
      <t>キョウギ</t>
    </rPh>
    <rPh sb="9" eb="10">
      <t>バ</t>
    </rPh>
    <phoneticPr fontId="5"/>
  </si>
  <si>
    <r>
      <rPr>
        <b/>
        <sz val="11"/>
        <rFont val="Yu Gothic UI"/>
        <family val="3"/>
        <charset val="128"/>
      </rPr>
      <t>課題解決における地域関係者</t>
    </r>
    <r>
      <rPr>
        <b/>
        <sz val="11"/>
        <color rgb="FF0000FF"/>
        <rFont val="Yu Gothic UI"/>
        <family val="3"/>
        <charset val="128"/>
      </rPr>
      <t xml:space="preserve">
</t>
    </r>
    <r>
      <rPr>
        <sz val="11"/>
        <color rgb="FFFF0000"/>
        <rFont val="Yu Gothic UI"/>
        <family val="3"/>
        <charset val="128"/>
      </rPr>
      <t>※全ての連携先について、様式3「関係する地方公共団体の同意書」、様式4「連携先の同意書」を提出すること</t>
    </r>
    <rPh sb="30" eb="32">
      <t>カンケイ</t>
    </rPh>
    <rPh sb="34" eb="40">
      <t>チホウコウキョウダンタイ</t>
    </rPh>
    <phoneticPr fontId="5"/>
  </si>
  <si>
    <t>団体／組織</t>
    <rPh sb="0" eb="2">
      <t>ダンタイ</t>
    </rPh>
    <phoneticPr fontId="7"/>
  </si>
  <si>
    <t>地域住民の参画</t>
    <rPh sb="0" eb="2">
      <t>チイキ</t>
    </rPh>
    <rPh sb="2" eb="4">
      <t>ジュウミン</t>
    </rPh>
    <rPh sb="5" eb="7">
      <t>サンカク</t>
    </rPh>
    <phoneticPr fontId="7"/>
  </si>
  <si>
    <t>③地域情報</t>
    <rPh sb="1" eb="3">
      <t>チイキ</t>
    </rPh>
    <rPh sb="3" eb="5">
      <t>ジョウホウ</t>
    </rPh>
    <phoneticPr fontId="9"/>
  </si>
  <si>
    <r>
      <t xml:space="preserve">主な観光資源
</t>
    </r>
    <r>
      <rPr>
        <sz val="11"/>
        <color rgb="FFFF0000"/>
        <rFont val="Yu Gothic UI"/>
        <family val="3"/>
        <charset val="128"/>
      </rPr>
      <t>※箇条書きで記載すること</t>
    </r>
    <rPh sb="0" eb="1">
      <t>オモ</t>
    </rPh>
    <rPh sb="2" eb="6">
      <t>カンコウシゲン</t>
    </rPh>
    <phoneticPr fontId="9"/>
  </si>
  <si>
    <t>観光客の属性や推移</t>
    <rPh sb="0" eb="3">
      <t>カンコウキャク</t>
    </rPh>
    <rPh sb="4" eb="6">
      <t>ゾクセイ</t>
    </rPh>
    <rPh sb="7" eb="9">
      <t>スイイ</t>
    </rPh>
    <phoneticPr fontId="9"/>
  </si>
  <si>
    <t>④地域ビジョン</t>
    <rPh sb="1" eb="3">
      <t>チイキ</t>
    </rPh>
    <phoneticPr fontId="9"/>
  </si>
  <si>
    <t>地域ビジョン
（住民を含めた地域の関係者が描く地域のあるべき姿）</t>
    <phoneticPr fontId="5"/>
  </si>
  <si>
    <t>⑤地域の課題・影響</t>
    <rPh sb="1" eb="3">
      <t>チイキ</t>
    </rPh>
    <rPh sb="4" eb="6">
      <t>カダイ</t>
    </rPh>
    <rPh sb="7" eb="9">
      <t>エイキョウ</t>
    </rPh>
    <phoneticPr fontId="5"/>
  </si>
  <si>
    <r>
      <t xml:space="preserve">解決すべき/想定する地域の課題
</t>
    </r>
    <r>
      <rPr>
        <sz val="11"/>
        <color rgb="FFFF0000"/>
        <rFont val="Yu Gothic UI"/>
        <family val="3"/>
        <charset val="128"/>
      </rPr>
      <t>※地域全体の課題を記載すること</t>
    </r>
    <rPh sb="0" eb="2">
      <t>カイケツ</t>
    </rPh>
    <rPh sb="6" eb="8">
      <t>ソウテイ</t>
    </rPh>
    <rPh sb="10" eb="12">
      <t>チイキ</t>
    </rPh>
    <rPh sb="13" eb="15">
      <t>カダイ</t>
    </rPh>
    <rPh sb="17" eb="21">
      <t>チイキゼンタイ</t>
    </rPh>
    <rPh sb="22" eb="24">
      <t>カダイ</t>
    </rPh>
    <rPh sb="25" eb="27">
      <t>キサイ</t>
    </rPh>
    <phoneticPr fontId="5"/>
  </si>
  <si>
    <t>地域の現状</t>
    <rPh sb="0" eb="2">
      <t>チイキ</t>
    </rPh>
    <rPh sb="3" eb="5">
      <t>ゲンジョウ</t>
    </rPh>
    <phoneticPr fontId="5"/>
  </si>
  <si>
    <t>観光資源への影響</t>
    <rPh sb="0" eb="4">
      <t>カンコウシゲン</t>
    </rPh>
    <rPh sb="6" eb="8">
      <t>エイキョウ</t>
    </rPh>
    <phoneticPr fontId="5"/>
  </si>
  <si>
    <t>地域社会・住民への影響</t>
    <rPh sb="0" eb="4">
      <t>チイキシャカイ</t>
    </rPh>
    <rPh sb="5" eb="7">
      <t>ジュウミン</t>
    </rPh>
    <rPh sb="9" eb="11">
      <t>エイキョウ</t>
    </rPh>
    <phoneticPr fontId="5"/>
  </si>
  <si>
    <t>観光客への影響</t>
    <rPh sb="0" eb="3">
      <t>カンコウキャク</t>
    </rPh>
    <rPh sb="5" eb="7">
      <t>エイキョウ</t>
    </rPh>
    <phoneticPr fontId="5"/>
  </si>
  <si>
    <t>その他への影響</t>
    <rPh sb="2" eb="3">
      <t>タ</t>
    </rPh>
    <rPh sb="5" eb="7">
      <t>エイキョウ</t>
    </rPh>
    <phoneticPr fontId="5"/>
  </si>
  <si>
    <r>
      <t xml:space="preserve">課題の要因
</t>
    </r>
    <r>
      <rPr>
        <sz val="11"/>
        <color rgb="FFFF0000"/>
        <rFont val="Yu Gothic UI"/>
        <family val="3"/>
        <charset val="128"/>
      </rPr>
      <t>※簡潔に記載すること</t>
    </r>
    <phoneticPr fontId="5"/>
  </si>
  <si>
    <r>
      <t xml:space="preserve">計画策定に際し行った取組
</t>
    </r>
    <r>
      <rPr>
        <sz val="11"/>
        <color rgb="FFFF0000"/>
        <rFont val="Yu Gothic UI"/>
        <family val="3"/>
        <charset val="128"/>
      </rPr>
      <t>※箇条書きで記載すること</t>
    </r>
    <phoneticPr fontId="5"/>
  </si>
  <si>
    <t>⑥事業内容</t>
    <rPh sb="1" eb="5">
      <t>ジギョウナイヨウ</t>
    </rPh>
    <phoneticPr fontId="9"/>
  </si>
  <si>
    <t>対策概要</t>
    <rPh sb="0" eb="2">
      <t>タイサク</t>
    </rPh>
    <rPh sb="2" eb="4">
      <t>ガイヨウ</t>
    </rPh>
    <phoneticPr fontId="5"/>
  </si>
  <si>
    <r>
      <t xml:space="preserve">個別事業概要
</t>
    </r>
    <r>
      <rPr>
        <sz val="11"/>
        <color rgb="FFFF0000"/>
        <rFont val="Yu Gothic UI"/>
        <family val="3"/>
        <charset val="128"/>
      </rPr>
      <t>※簡潔に記載すること</t>
    </r>
    <r>
      <rPr>
        <b/>
        <sz val="11"/>
        <rFont val="Yu Gothic UI"/>
        <family val="3"/>
        <charset val="128"/>
      </rPr>
      <t xml:space="preserve">
</t>
    </r>
    <r>
      <rPr>
        <sz val="11"/>
        <color rgb="FFFF0000"/>
        <rFont val="Yu Gothic UI"/>
        <family val="3"/>
        <charset val="128"/>
      </rPr>
      <t>※適宜行を追加すること</t>
    </r>
    <rPh sb="4" eb="6">
      <t>ガイヨウ</t>
    </rPh>
    <rPh sb="19" eb="21">
      <t>テキギ</t>
    </rPh>
    <rPh sb="21" eb="22">
      <t>ギョウ</t>
    </rPh>
    <rPh sb="23" eb="25">
      <t>ツイカ</t>
    </rPh>
    <phoneticPr fontId="5"/>
  </si>
  <si>
    <t>解決すべき/想定する地域の具体的な課題</t>
    <rPh sb="0" eb="2">
      <t>カイケツ</t>
    </rPh>
    <rPh sb="6" eb="8">
      <t>ソウテイ</t>
    </rPh>
    <rPh sb="10" eb="12">
      <t>チイキ</t>
    </rPh>
    <rPh sb="13" eb="16">
      <t>グタイテキ</t>
    </rPh>
    <rPh sb="17" eb="19">
      <t>カダイ</t>
    </rPh>
    <phoneticPr fontId="5"/>
  </si>
  <si>
    <r>
      <t xml:space="preserve">補助対象事業
</t>
    </r>
    <r>
      <rPr>
        <sz val="11"/>
        <color rgb="FFFF0000"/>
        <rFont val="Yu Gothic UI"/>
        <family val="3"/>
        <charset val="128"/>
      </rPr>
      <t>※プルダウンから選択すること</t>
    </r>
    <rPh sb="0" eb="4">
      <t>ホジョタイショウ</t>
    </rPh>
    <rPh sb="4" eb="6">
      <t>ジギョウ</t>
    </rPh>
    <phoneticPr fontId="5"/>
  </si>
  <si>
    <t>①</t>
    <phoneticPr fontId="5"/>
  </si>
  <si>
    <t>②</t>
    <phoneticPr fontId="5"/>
  </si>
  <si>
    <t>③</t>
    <phoneticPr fontId="5"/>
  </si>
  <si>
    <t>④</t>
    <phoneticPr fontId="5"/>
  </si>
  <si>
    <t>⑤</t>
    <phoneticPr fontId="5"/>
  </si>
  <si>
    <t>千円</t>
    <phoneticPr fontId="5"/>
  </si>
  <si>
    <t>⑦効果</t>
    <rPh sb="1" eb="3">
      <t>コウカ</t>
    </rPh>
    <phoneticPr fontId="9"/>
  </si>
  <si>
    <r>
      <t xml:space="preserve">期待できる効果・KPI
</t>
    </r>
    <r>
      <rPr>
        <sz val="11"/>
        <color rgb="FFFF0000"/>
        <rFont val="Yu Gothic UI"/>
        <family val="3"/>
        <charset val="128"/>
      </rPr>
      <t>※⑥事業内容で記載した課題に対応させ、記載すること
※適宜行を追加すること</t>
    </r>
    <rPh sb="0" eb="2">
      <t>キタイ</t>
    </rPh>
    <rPh sb="5" eb="7">
      <t>コウカ</t>
    </rPh>
    <phoneticPr fontId="9"/>
  </si>
  <si>
    <t>期待される効果</t>
    <rPh sb="0" eb="2">
      <t>キタイ</t>
    </rPh>
    <rPh sb="5" eb="7">
      <t>コウカ</t>
    </rPh>
    <phoneticPr fontId="5"/>
  </si>
  <si>
    <t>KPI</t>
    <phoneticPr fontId="5"/>
  </si>
  <si>
    <t>現状</t>
    <rPh sb="0" eb="2">
      <t>ゲンジョウ</t>
    </rPh>
    <phoneticPr fontId="5"/>
  </si>
  <si>
    <t>事業実施後</t>
    <rPh sb="0" eb="2">
      <t>ジギョウ</t>
    </rPh>
    <rPh sb="2" eb="5">
      <t>ジッシゴ</t>
    </rPh>
    <phoneticPr fontId="5"/>
  </si>
  <si>
    <t>⑧次年度以降の予定</t>
    <phoneticPr fontId="5"/>
  </si>
  <si>
    <r>
      <t xml:space="preserve">ロードマップ
</t>
    </r>
    <r>
      <rPr>
        <sz val="11"/>
        <color rgb="FFFF0000"/>
        <rFont val="Yu Gothic UI"/>
        <family val="3"/>
        <charset val="128"/>
      </rPr>
      <t>※⑥事業内容で記載した課題に対応させ、記載すること</t>
    </r>
    <r>
      <rPr>
        <b/>
        <sz val="11"/>
        <color theme="1"/>
        <rFont val="Yu Gothic UI"/>
        <family val="3"/>
        <charset val="128"/>
      </rPr>
      <t xml:space="preserve">
</t>
    </r>
    <r>
      <rPr>
        <sz val="11"/>
        <color rgb="FFFF0000"/>
        <rFont val="Yu Gothic UI"/>
        <family val="3"/>
        <charset val="128"/>
      </rPr>
      <t>※適宜行を追加すること</t>
    </r>
    <rPh sb="9" eb="13">
      <t>ジギョウナイヨウ</t>
    </rPh>
    <rPh sb="14" eb="16">
      <t>キサイ</t>
    </rPh>
    <rPh sb="18" eb="20">
      <t>カダイ</t>
    </rPh>
    <rPh sb="21" eb="23">
      <t>タイオウ</t>
    </rPh>
    <rPh sb="26" eb="28">
      <t>キサイ</t>
    </rPh>
    <phoneticPr fontId="5"/>
  </si>
  <si>
    <t>（様式１－３）</t>
    <phoneticPr fontId="5"/>
  </si>
  <si>
    <t>オーバーツーリズムの未然防止・抑制による持続可能な観光推進事業　事業スケジュール</t>
    <rPh sb="2" eb="31">
      <t>ジギョウ</t>
    </rPh>
    <rPh sb="32" eb="34">
      <t>ジギョウ</t>
    </rPh>
    <phoneticPr fontId="9"/>
  </si>
  <si>
    <t>※橙色の枠に必要事項を記入してください。また、赤枠内は、想定される実施時期を塗りつぶすとともに、必要に応じて説明を記入してください。</t>
    <rPh sb="1" eb="2">
      <t>ダイダイ</t>
    </rPh>
    <rPh sb="4" eb="5">
      <t>ワク</t>
    </rPh>
    <rPh sb="6" eb="8">
      <t>ヒツヨウ</t>
    </rPh>
    <rPh sb="8" eb="10">
      <t>ジコウ</t>
    </rPh>
    <rPh sb="11" eb="13">
      <t>キニュウ</t>
    </rPh>
    <rPh sb="23" eb="24">
      <t>アカ</t>
    </rPh>
    <rPh sb="24" eb="26">
      <t>ワクナイ</t>
    </rPh>
    <rPh sb="28" eb="30">
      <t>ソウテイ</t>
    </rPh>
    <rPh sb="33" eb="35">
      <t>ジッシ</t>
    </rPh>
    <rPh sb="35" eb="37">
      <t>ジキ</t>
    </rPh>
    <rPh sb="38" eb="39">
      <t>ヌ</t>
    </rPh>
    <rPh sb="48" eb="50">
      <t>ヒツヨウ</t>
    </rPh>
    <rPh sb="51" eb="52">
      <t>オウ</t>
    </rPh>
    <rPh sb="54" eb="56">
      <t>セツメイ</t>
    </rPh>
    <rPh sb="57" eb="59">
      <t>キニュウ</t>
    </rPh>
    <phoneticPr fontId="9"/>
  </si>
  <si>
    <t>　計画名：</t>
    <rPh sb="1" eb="3">
      <t>ケイカク</t>
    </rPh>
    <rPh sb="3" eb="4">
      <t>メイ</t>
    </rPh>
    <phoneticPr fontId="9"/>
  </si>
  <si>
    <t>項目</t>
    <rPh sb="0" eb="2">
      <t>コウモク</t>
    </rPh>
    <phoneticPr fontId="9"/>
  </si>
  <si>
    <t>令和6年</t>
    <rPh sb="0" eb="2">
      <t>レイワ</t>
    </rPh>
    <rPh sb="3" eb="4">
      <t>ネン</t>
    </rPh>
    <phoneticPr fontId="9"/>
  </si>
  <si>
    <t>令和7年</t>
    <rPh sb="0" eb="2">
      <t>レイワ</t>
    </rPh>
    <rPh sb="3" eb="4">
      <t>ネン</t>
    </rPh>
    <phoneticPr fontId="9"/>
  </si>
  <si>
    <t>４月</t>
  </si>
  <si>
    <t>５月</t>
  </si>
  <si>
    <t>６月</t>
  </si>
  <si>
    <t>７月</t>
  </si>
  <si>
    <t>８月</t>
  </si>
  <si>
    <t>９月</t>
  </si>
  <si>
    <t>１０月</t>
  </si>
  <si>
    <t>１１月</t>
  </si>
  <si>
    <t>１２月</t>
  </si>
  <si>
    <t>１月</t>
  </si>
  <si>
    <t>２月</t>
  </si>
  <si>
    <t>上旬</t>
    <rPh sb="0" eb="2">
      <t>ジョウジュン</t>
    </rPh>
    <phoneticPr fontId="9"/>
  </si>
  <si>
    <t>中旬</t>
    <rPh sb="0" eb="2">
      <t>チュウジュン</t>
    </rPh>
    <phoneticPr fontId="9"/>
  </si>
  <si>
    <t>下旬</t>
    <rPh sb="0" eb="2">
      <t>ゲジュン</t>
    </rPh>
    <phoneticPr fontId="9"/>
  </si>
  <si>
    <t>（様式１－４）</t>
    <rPh sb="1" eb="3">
      <t>ヨウシキ</t>
    </rPh>
    <phoneticPr fontId="5"/>
  </si>
  <si>
    <t>オーバーツーリズムの未然防止・抑制による持続可能な観光推進事業【先駆モデル地域型】　個別事業計画</t>
    <rPh sb="37" eb="39">
      <t>チイキ</t>
    </rPh>
    <rPh sb="42" eb="44">
      <t>コベツ</t>
    </rPh>
    <rPh sb="44" eb="46">
      <t>ジギョウ</t>
    </rPh>
    <rPh sb="46" eb="48">
      <t>ケイカク</t>
    </rPh>
    <phoneticPr fontId="7"/>
  </si>
  <si>
    <t>事業者区分を「課税事業者/非課税事業者等」から選んでください</t>
    <rPh sb="0" eb="5">
      <t>ジギョウシャクブン</t>
    </rPh>
    <rPh sb="7" eb="9">
      <t>カゼイ</t>
    </rPh>
    <rPh sb="9" eb="12">
      <t>ジギョウシャ</t>
    </rPh>
    <rPh sb="19" eb="20">
      <t>トウ</t>
    </rPh>
    <rPh sb="23" eb="24">
      <t>エラ</t>
    </rPh>
    <phoneticPr fontId="5"/>
  </si>
  <si>
    <t>課税事業者</t>
  </si>
  <si>
    <r>
      <t xml:space="preserve">計画名
</t>
    </r>
    <r>
      <rPr>
        <sz val="8"/>
        <color rgb="FFFF0000"/>
        <rFont val="Yu Gothic UI"/>
        <family val="3"/>
        <charset val="128"/>
      </rPr>
      <t>※地域の対策計画名を記載</t>
    </r>
    <rPh sb="0" eb="2">
      <t>ケイカク</t>
    </rPh>
    <rPh sb="5" eb="7">
      <t>チイキ</t>
    </rPh>
    <rPh sb="8" eb="10">
      <t>タイサク</t>
    </rPh>
    <rPh sb="10" eb="12">
      <t>ケイカク</t>
    </rPh>
    <rPh sb="12" eb="13">
      <t>メイ</t>
    </rPh>
    <rPh sb="14" eb="16">
      <t>キサイ</t>
    </rPh>
    <phoneticPr fontId="9"/>
  </si>
  <si>
    <t>実施事業者名
/法人番号</t>
    <rPh sb="0" eb="5">
      <t>ジッシジギョウシャ</t>
    </rPh>
    <rPh sb="5" eb="6">
      <t>メイ</t>
    </rPh>
    <rPh sb="8" eb="10">
      <t>ホウジン</t>
    </rPh>
    <rPh sb="10" eb="12">
      <t>バンゴウ</t>
    </rPh>
    <phoneticPr fontId="9"/>
  </si>
  <si>
    <t>実施時期
（R●/●）</t>
    <rPh sb="0" eb="4">
      <t>ジッシジキ</t>
    </rPh>
    <phoneticPr fontId="5"/>
  </si>
  <si>
    <t>（開始）</t>
    <rPh sb="1" eb="3">
      <t>カイシ</t>
    </rPh>
    <phoneticPr fontId="5"/>
  </si>
  <si>
    <t>住所</t>
    <rPh sb="0" eb="2">
      <t>ジュウショ</t>
    </rPh>
    <phoneticPr fontId="5"/>
  </si>
  <si>
    <t>電話番号</t>
    <rPh sb="0" eb="2">
      <t>デンワ</t>
    </rPh>
    <rPh sb="2" eb="4">
      <t>バンゴウ</t>
    </rPh>
    <phoneticPr fontId="5"/>
  </si>
  <si>
    <t>（終了）</t>
    <rPh sb="1" eb="3">
      <t>シュウリョウ</t>
    </rPh>
    <phoneticPr fontId="5"/>
  </si>
  <si>
    <t>事業内容</t>
    <rPh sb="0" eb="4">
      <t>ジギョウナイヨウ</t>
    </rPh>
    <phoneticPr fontId="5"/>
  </si>
  <si>
    <r>
      <t xml:space="preserve">補助対象事業
</t>
    </r>
    <r>
      <rPr>
        <sz val="11"/>
        <color rgb="FFFF0000"/>
        <rFont val="Yu Gothic UI"/>
        <family val="3"/>
        <charset val="128"/>
      </rPr>
      <t>※プルダウンから選択すること</t>
    </r>
    <rPh sb="0" eb="6">
      <t>ホジョタイショウジギョウ</t>
    </rPh>
    <rPh sb="15" eb="17">
      <t>センタク</t>
    </rPh>
    <phoneticPr fontId="5"/>
  </si>
  <si>
    <t>実施内容</t>
    <rPh sb="0" eb="2">
      <t>ジッシ</t>
    </rPh>
    <rPh sb="2" eb="4">
      <t>ナイヨウ</t>
    </rPh>
    <phoneticPr fontId="5"/>
  </si>
  <si>
    <t>解決すべき/想定する地域の具体的な課題</t>
    <rPh sb="0" eb="2">
      <t>カイケツ</t>
    </rPh>
    <rPh sb="6" eb="8">
      <t>ソウテイ</t>
    </rPh>
    <rPh sb="10" eb="12">
      <t>チイキ</t>
    </rPh>
    <rPh sb="13" eb="15">
      <t>グタイ</t>
    </rPh>
    <rPh sb="15" eb="16">
      <t>テキ</t>
    </rPh>
    <rPh sb="17" eb="19">
      <t>カダイ</t>
    </rPh>
    <phoneticPr fontId="5"/>
  </si>
  <si>
    <t>期待できる効果・KPI</t>
    <rPh sb="0" eb="2">
      <t>キタイ</t>
    </rPh>
    <rPh sb="5" eb="7">
      <t>コウカ</t>
    </rPh>
    <phoneticPr fontId="5"/>
  </si>
  <si>
    <r>
      <t xml:space="preserve">事業実施前
</t>
    </r>
    <r>
      <rPr>
        <sz val="11"/>
        <color rgb="FFFF0000"/>
        <rFont val="Yu Gothic UI"/>
        <family val="3"/>
        <charset val="128"/>
      </rPr>
      <t>※写真等イメージを添付すること</t>
    </r>
    <rPh sb="0" eb="2">
      <t>ジギョウ</t>
    </rPh>
    <rPh sb="2" eb="5">
      <t>ジッシマエ</t>
    </rPh>
    <rPh sb="7" eb="9">
      <t>シャシン</t>
    </rPh>
    <rPh sb="9" eb="10">
      <t>トウ</t>
    </rPh>
    <phoneticPr fontId="5"/>
  </si>
  <si>
    <r>
      <t xml:space="preserve">事業実施後（イメージ）
</t>
    </r>
    <r>
      <rPr>
        <sz val="11"/>
        <color rgb="FFFF0000"/>
        <rFont val="Yu Gothic UI"/>
        <family val="3"/>
        <charset val="128"/>
      </rPr>
      <t>※写真等イメージを添付すること</t>
    </r>
    <rPh sb="0" eb="5">
      <t>ジギョウジッシゴ</t>
    </rPh>
    <phoneticPr fontId="5"/>
  </si>
  <si>
    <r>
      <rPr>
        <b/>
        <sz val="11"/>
        <rFont val="Yu Gothic UI"/>
        <family val="3"/>
        <charset val="128"/>
      </rPr>
      <t>事業実施箇所</t>
    </r>
    <r>
      <rPr>
        <b/>
        <sz val="11"/>
        <color rgb="FF7030A0"/>
        <rFont val="Yu Gothic UI"/>
        <family val="3"/>
        <charset val="128"/>
      </rPr>
      <t xml:space="preserve">
</t>
    </r>
    <r>
      <rPr>
        <sz val="11"/>
        <color rgb="FFFF0000"/>
        <rFont val="Yu Gothic UI"/>
        <family val="3"/>
        <charset val="128"/>
      </rPr>
      <t>※図で明記すること</t>
    </r>
    <rPh sb="0" eb="2">
      <t>ジギョウ</t>
    </rPh>
    <rPh sb="2" eb="4">
      <t>ジッシ</t>
    </rPh>
    <rPh sb="4" eb="6">
      <t>カショ</t>
    </rPh>
    <phoneticPr fontId="5"/>
  </si>
  <si>
    <t>（様式１－５）</t>
    <rPh sb="1" eb="3">
      <t>ヨウシキ</t>
    </rPh>
    <phoneticPr fontId="5"/>
  </si>
  <si>
    <t>オーバーツーリズムの未然防止・抑制による持続可能な観光推進事業【先駆モデル地域型】　費用積算書</t>
    <rPh sb="37" eb="39">
      <t>チイキ</t>
    </rPh>
    <rPh sb="42" eb="47">
      <t>ヒヨウセキサンショ</t>
    </rPh>
    <phoneticPr fontId="5"/>
  </si>
  <si>
    <r>
      <t xml:space="preserve">計画名
</t>
    </r>
    <r>
      <rPr>
        <sz val="11"/>
        <color rgb="FFFF0000"/>
        <rFont val="Yu Gothic UI"/>
        <family val="3"/>
        <charset val="128"/>
      </rPr>
      <t>※地域の対策計画名を記載</t>
    </r>
    <rPh sb="0" eb="2">
      <t>ケイカク</t>
    </rPh>
    <phoneticPr fontId="9"/>
  </si>
  <si>
    <t>No</t>
    <phoneticPr fontId="5"/>
  </si>
  <si>
    <t>支払予定先</t>
    <rPh sb="0" eb="2">
      <t>シハライ</t>
    </rPh>
    <rPh sb="2" eb="5">
      <t>ヨテイサキ</t>
    </rPh>
    <phoneticPr fontId="5"/>
  </si>
  <si>
    <t>支払内容</t>
    <rPh sb="0" eb="2">
      <t>シハライ</t>
    </rPh>
    <rPh sb="2" eb="4">
      <t>ナイヨウ</t>
    </rPh>
    <phoneticPr fontId="5"/>
  </si>
  <si>
    <t>支払時期
（R●/●）</t>
    <rPh sb="0" eb="2">
      <t>シハライ</t>
    </rPh>
    <rPh sb="2" eb="4">
      <t>ジキ</t>
    </rPh>
    <phoneticPr fontId="5"/>
  </si>
  <si>
    <t>備考</t>
    <rPh sb="0" eb="2">
      <t>ビコウ</t>
    </rPh>
    <phoneticPr fontId="5"/>
  </si>
  <si>
    <t>注意事項</t>
    <rPh sb="0" eb="4">
      <t>チュウイジコウ</t>
    </rPh>
    <phoneticPr fontId="5"/>
  </si>
  <si>
    <t>※要項p.21「補助対象経費における消費税の扱いについて」において、
　消費税を補助対象経費に含めて補助金額を算定できる補助事業者に該当する場合は、税込みでの申請が可能です。</t>
    <rPh sb="1" eb="3">
      <t>ヨウコウ</t>
    </rPh>
    <phoneticPr fontId="9"/>
  </si>
  <si>
    <r>
      <t>※個別事業計</t>
    </r>
    <r>
      <rPr>
        <sz val="11"/>
        <rFont val="Yu Gothic UI"/>
        <family val="3"/>
        <charset val="128"/>
      </rPr>
      <t>画の記載事項との整合性</t>
    </r>
    <r>
      <rPr>
        <sz val="11"/>
        <color indexed="8"/>
        <rFont val="Yu Gothic UI"/>
        <family val="3"/>
        <charset val="128"/>
      </rPr>
      <t>が確認できるものとなるように作成してください。</t>
    </r>
    <rPh sb="1" eb="3">
      <t>コベツ</t>
    </rPh>
    <rPh sb="3" eb="5">
      <t>ジギョウ</t>
    </rPh>
    <rPh sb="5" eb="7">
      <t>ケイカク</t>
    </rPh>
    <phoneticPr fontId="9"/>
  </si>
  <si>
    <r>
      <t>※本費用積算書は、事業選定時の参考とするために作成いただくものとなります。
　</t>
    </r>
    <r>
      <rPr>
        <u/>
        <sz val="11"/>
        <color rgb="FFFF0000"/>
        <rFont val="Yu Gothic UI"/>
        <family val="3"/>
        <charset val="128"/>
      </rPr>
      <t>補助</t>
    </r>
    <r>
      <rPr>
        <b/>
        <u/>
        <sz val="11"/>
        <color rgb="FFFF0000"/>
        <rFont val="Yu Gothic UI"/>
        <family val="3"/>
        <charset val="128"/>
      </rPr>
      <t>事業の採択を内示した後、交付申請時に各費用の内訳が本事業の支援対象経費として問題が無いかについて精査します</t>
    </r>
    <r>
      <rPr>
        <sz val="11"/>
        <color indexed="8"/>
        <rFont val="Yu Gothic UI"/>
        <family val="3"/>
        <charset val="128"/>
      </rPr>
      <t>。</t>
    </r>
    <rPh sb="39" eb="41">
      <t>ホジョ</t>
    </rPh>
    <rPh sb="41" eb="43">
      <t>ジギョウ</t>
    </rPh>
    <rPh sb="44" eb="46">
      <t>サイタク</t>
    </rPh>
    <rPh sb="47" eb="49">
      <t>ナイジ</t>
    </rPh>
    <rPh sb="51" eb="52">
      <t>ゴ</t>
    </rPh>
    <rPh sb="53" eb="57">
      <t>コウフシンセイ</t>
    </rPh>
    <rPh sb="57" eb="58">
      <t>ジ</t>
    </rPh>
    <rPh sb="59" eb="62">
      <t>カクヒヨウ</t>
    </rPh>
    <rPh sb="63" eb="65">
      <t>ウチワケ</t>
    </rPh>
    <rPh sb="66" eb="67">
      <t>ホン</t>
    </rPh>
    <rPh sb="67" eb="69">
      <t>ジギョウ</t>
    </rPh>
    <rPh sb="70" eb="72">
      <t>シエン</t>
    </rPh>
    <rPh sb="72" eb="74">
      <t>タイショウ</t>
    </rPh>
    <rPh sb="74" eb="76">
      <t>ケイヒ</t>
    </rPh>
    <rPh sb="79" eb="81">
      <t>モンダイ</t>
    </rPh>
    <rPh sb="82" eb="83">
      <t>ナ</t>
    </rPh>
    <rPh sb="89" eb="91">
      <t>セイサ</t>
    </rPh>
    <phoneticPr fontId="9"/>
  </si>
  <si>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9"/>
  </si>
  <si>
    <t>※欄が足りない場合は追加しても構いません。</t>
    <rPh sb="1" eb="2">
      <t>ラン</t>
    </rPh>
    <rPh sb="3" eb="4">
      <t>タ</t>
    </rPh>
    <rPh sb="7" eb="9">
      <t>バアイ</t>
    </rPh>
    <rPh sb="10" eb="12">
      <t>ツイカ</t>
    </rPh>
    <rPh sb="15" eb="16">
      <t>カマ</t>
    </rPh>
    <phoneticPr fontId="9"/>
  </si>
  <si>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9"/>
  </si>
  <si>
    <t>○○エリアにおける○○事業計画</t>
  </si>
  <si>
    <t>○○局○○部</t>
    <rPh sb="0" eb="6">
      <t>マルマルキョクマルマルブ</t>
    </rPh>
    <phoneticPr fontId="16"/>
  </si>
  <si>
    <t>○○○</t>
  </si>
  <si>
    <t>○○○ー○○○○ー○○○</t>
  </si>
  <si>
    <t>○○○@○○○</t>
  </si>
  <si>
    <t>○○住民会</t>
  </si>
  <si>
    <t>○○市</t>
    <rPh sb="0" eb="3">
      <t>マルマルシ</t>
    </rPh>
    <phoneticPr fontId="16"/>
  </si>
  <si>
    <t>○○市○○局○○部</t>
  </si>
  <si>
    <t>○○観光協会</t>
  </si>
  <si>
    <t>○○株式会社</t>
  </si>
  <si>
    <t>本事業の統括・事務局</t>
  </si>
  <si>
    <t>事務局や○○事業者との連携</t>
  </si>
  <si>
    <t>地域情報の調査、事業の企画・調整</t>
  </si>
  <si>
    <t>○○事業の実施主体</t>
  </si>
  <si>
    <t>住民の意見の収集</t>
  </si>
  <si>
    <t>・〇〇は美しい景観と物静かな雰囲気が魅力的であったが混雑により騒がしくなり、昔からの観光客からは以前の方が良かったなどの声が挙がっている
・文化財に不用意に触れて傷つけたり立ち入り禁止区域に侵入する外国人観光客が出てきており、文化財価値の低下が危惧されている
・混雑などの不快感からネガティブな口コミが増加しており、観光資源としての価値低下が危惧されている</t>
    <rPh sb="7" eb="9">
      <t>ケイカン</t>
    </rPh>
    <rPh sb="10" eb="12">
      <t>モノシズ</t>
    </rPh>
    <rPh sb="60" eb="61">
      <t>コエ</t>
    </rPh>
    <rPh sb="62" eb="63">
      <t>ア</t>
    </rPh>
    <rPh sb="74" eb="77">
      <t>フヨウイ</t>
    </rPh>
    <rPh sb="78" eb="79">
      <t>フ</t>
    </rPh>
    <rPh sb="95" eb="97">
      <t>シンニュウ</t>
    </rPh>
    <rPh sb="136" eb="139">
      <t>フカイカン</t>
    </rPh>
    <rPh sb="171" eb="173">
      <t>キグ</t>
    </rPh>
    <phoneticPr fontId="16"/>
  </si>
  <si>
    <t>・交通渋滞がひどく○○へ行くのを諦めた、混雑がひどく想像していた観光地と違った、などの不満が出ており、満足度やリピーター率の低下が危惧されている
・子どもが迷子になったり、観光客同士の接触によるトラブルが多発している</t>
    <rPh sb="12" eb="13">
      <t>イ</t>
    </rPh>
    <rPh sb="16" eb="17">
      <t>アキラ</t>
    </rPh>
    <rPh sb="74" eb="75">
      <t>コ</t>
    </rPh>
    <rPh sb="78" eb="80">
      <t>マイゴ</t>
    </rPh>
    <rPh sb="86" eb="91">
      <t>カンコウキャクドウシ</t>
    </rPh>
    <rPh sb="92" eb="94">
      <t>セッショク</t>
    </rPh>
    <rPh sb="102" eb="104">
      <t>タハツ</t>
    </rPh>
    <phoneticPr fontId="16"/>
  </si>
  <si>
    <t>趣のある観光地の雰囲気が失われていることで地域の魅力が低下し、観光客が近隣観光地へ流出しつつある</t>
  </si>
  <si>
    <t>■混雑
以下の統計情報も踏まえると、「特定エリア/特定時間帯/特定時期への観光客の集中」が要因と考えられる。
・日帰り客が多く1日の観光客数のうち約○○％が○時から○時に○○を訪問している
・閑散期である○月と比較し○○イベントを実施する○月の観光客数の方が○○万人多い
・○○と○○以外の観光地における観光消費額に○○万円の差がある
■渋滞
駐車場待ちをしている車や駐車場に停めきれない車の路駐により、一部道路が塞がれることで周辺の交通が滞っていることから、「駐車場の不足」が要因と考えられる。</t>
    <rPh sb="1" eb="3">
      <t>コンザツ</t>
    </rPh>
    <rPh sb="4" eb="6">
      <t>イカ</t>
    </rPh>
    <rPh sb="7" eb="9">
      <t>トウケイ</t>
    </rPh>
    <rPh sb="9" eb="11">
      <t>ジョウホウ</t>
    </rPh>
    <rPh sb="12" eb="13">
      <t>フ</t>
    </rPh>
    <rPh sb="45" eb="47">
      <t>ヨウイン</t>
    </rPh>
    <rPh sb="48" eb="49">
      <t>カンガ</t>
    </rPh>
    <rPh sb="56" eb="58">
      <t>ヒガエ</t>
    </rPh>
    <rPh sb="59" eb="60">
      <t>キャク</t>
    </rPh>
    <rPh sb="61" eb="62">
      <t>オオ</t>
    </rPh>
    <rPh sb="64" eb="65">
      <t>ニチ</t>
    </rPh>
    <rPh sb="102" eb="104">
      <t>マルガツ</t>
    </rPh>
    <rPh sb="115" eb="117">
      <t>ジッシ</t>
    </rPh>
    <rPh sb="119" eb="121">
      <t>マルガツ</t>
    </rPh>
    <rPh sb="142" eb="144">
      <t>イガイ</t>
    </rPh>
    <rPh sb="145" eb="148">
      <t>カンコウチ</t>
    </rPh>
    <rPh sb="152" eb="157">
      <t>カンコウショウヒガク</t>
    </rPh>
    <rPh sb="160" eb="161">
      <t>マン</t>
    </rPh>
    <rPh sb="161" eb="162">
      <t>エン</t>
    </rPh>
    <rPh sb="163" eb="164">
      <t>サ</t>
    </rPh>
    <rPh sb="169" eb="171">
      <t>ジュウタイ</t>
    </rPh>
    <rPh sb="172" eb="175">
      <t>チュウシャジョウ</t>
    </rPh>
    <rPh sb="175" eb="176">
      <t>マ</t>
    </rPh>
    <rPh sb="182" eb="183">
      <t>クルマ</t>
    </rPh>
    <rPh sb="184" eb="187">
      <t>チュウシャジョウ</t>
    </rPh>
    <rPh sb="188" eb="189">
      <t>ト</t>
    </rPh>
    <rPh sb="194" eb="195">
      <t>クルマ</t>
    </rPh>
    <rPh sb="196" eb="198">
      <t>ロチュウ</t>
    </rPh>
    <rPh sb="202" eb="204">
      <t>イチブ</t>
    </rPh>
    <rPh sb="204" eb="206">
      <t>ドウロ</t>
    </rPh>
    <rPh sb="207" eb="208">
      <t>フサ</t>
    </rPh>
    <rPh sb="214" eb="216">
      <t>シュウヘン</t>
    </rPh>
    <rPh sb="217" eb="219">
      <t>コウツウ</t>
    </rPh>
    <rPh sb="220" eb="221">
      <t>トドコオ</t>
    </rPh>
    <rPh sb="231" eb="234">
      <t>チュウシャジョウ</t>
    </rPh>
    <rPh sb="235" eb="237">
      <t>フソク</t>
    </rPh>
    <rPh sb="239" eb="241">
      <t>ヨウイン</t>
    </rPh>
    <rPh sb="242" eb="243">
      <t>カンガ</t>
    </rPh>
    <phoneticPr fontId="16"/>
  </si>
  <si>
    <t>○○周辺の交通渋滞</t>
  </si>
  <si>
    <t>受入環境の整備・増強</t>
  </si>
  <si>
    <t>観光客の分散・平準化</t>
  </si>
  <si>
    <t>調査・分析</t>
  </si>
  <si>
    <t>○○周辺の交通渋滞の解消</t>
  </si>
  <si>
    <t>観光客が最も多い○月と最も少ない○月の繁閑差の改善</t>
  </si>
  <si>
    <t>昼間人口（○時点）と夜間人口（○時点）の差の改善</t>
  </si>
  <si>
    <t>観光客の行動実態の把握</t>
  </si>
  <si>
    <t>○○から○○への通過時間：○○分</t>
  </si>
  <si>
    <t>ピーク時混雑率：○○％</t>
  </si>
  <si>
    <t>月別繁閑差：○○倍</t>
  </si>
  <si>
    <t>昼夜間人比率：○○</t>
  </si>
  <si>
    <t>観光客向けアンケートの実施</t>
    <rPh sb="0" eb="3">
      <t>カンコウキャク</t>
    </rPh>
    <rPh sb="3" eb="4">
      <t>ム</t>
    </rPh>
    <rPh sb="11" eb="13">
      <t>ジッシ</t>
    </rPh>
    <phoneticPr fontId="16"/>
  </si>
  <si>
    <t>パークアンドライドの整備</t>
    <rPh sb="10" eb="12">
      <t>セイビ</t>
    </rPh>
    <phoneticPr fontId="16"/>
  </si>
  <si>
    <t>ライブカメラやAI技術などの活用による混雑の可視化</t>
    <rPh sb="9" eb="11">
      <t>ギジュツ</t>
    </rPh>
    <rPh sb="14" eb="16">
      <t>カツヨウ</t>
    </rPh>
    <rPh sb="19" eb="21">
      <t>コンザツ</t>
    </rPh>
    <rPh sb="22" eb="25">
      <t>カシカ</t>
    </rPh>
    <phoneticPr fontId="16"/>
  </si>
  <si>
    <t>早朝・夜間イベントの拡充</t>
    <rPh sb="0" eb="2">
      <t>ソウチョウ</t>
    </rPh>
    <rPh sb="3" eb="5">
      <t>ヤカン</t>
    </rPh>
    <rPh sb="10" eb="12">
      <t>カクジュウ</t>
    </rPh>
    <phoneticPr fontId="16"/>
  </si>
  <si>
    <t>早朝・夜間イベントと宿泊施設のタイアップ</t>
    <rPh sb="0" eb="2">
      <t>ソウチョウ</t>
    </rPh>
    <rPh sb="3" eb="5">
      <t>ヤカン</t>
    </rPh>
    <rPh sb="10" eb="14">
      <t>シュクハクシセツ</t>
    </rPh>
    <phoneticPr fontId="16"/>
  </si>
  <si>
    <t>○○エリアにおける○○事業計画</t>
    <phoneticPr fontId="3"/>
  </si>
  <si>
    <t>駐車場の新設</t>
    <phoneticPr fontId="3"/>
  </si>
  <si>
    <t>関係者との調整</t>
    <rPh sb="0" eb="3">
      <t>カンケイシャ</t>
    </rPh>
    <rPh sb="5" eb="7">
      <t>チョウセイ</t>
    </rPh>
    <phoneticPr fontId="5"/>
  </si>
  <si>
    <t>用地確保・整備</t>
    <rPh sb="0" eb="2">
      <t>ヨウチ</t>
    </rPh>
    <rPh sb="2" eb="4">
      <t>カクホ</t>
    </rPh>
    <rPh sb="5" eb="7">
      <t>セイビ</t>
    </rPh>
    <phoneticPr fontId="5"/>
  </si>
  <si>
    <t>駐車場運営</t>
    <rPh sb="0" eb="3">
      <t>チュウシャジョウ</t>
    </rPh>
    <rPh sb="3" eb="5">
      <t>ウンエイ</t>
    </rPh>
    <phoneticPr fontId="5"/>
  </si>
  <si>
    <t>隠れた魅力の調査</t>
    <rPh sb="0" eb="1">
      <t>カク</t>
    </rPh>
    <rPh sb="3" eb="5">
      <t>ミリョク</t>
    </rPh>
    <rPh sb="6" eb="8">
      <t>チョウサ</t>
    </rPh>
    <phoneticPr fontId="5"/>
  </si>
  <si>
    <t>Webサイトの設計</t>
    <rPh sb="7" eb="9">
      <t>セッケイ</t>
    </rPh>
    <phoneticPr fontId="5"/>
  </si>
  <si>
    <t>WebサイトのPR</t>
  </si>
  <si>
    <t>Webサイトの開発</t>
    <rPh sb="7" eb="9">
      <t>カイハツ</t>
    </rPh>
    <phoneticPr fontId="5"/>
  </si>
  <si>
    <t>Webサイトのリリース・更新</t>
    <rPh sb="12" eb="14">
      <t>コウシン</t>
    </rPh>
    <phoneticPr fontId="5"/>
  </si>
  <si>
    <t>イベント企画・準備</t>
    <rPh sb="4" eb="6">
      <t>キカク</t>
    </rPh>
    <rPh sb="7" eb="9">
      <t>ジュンビ</t>
    </rPh>
    <phoneticPr fontId="5"/>
  </si>
  <si>
    <t>イベントの実施</t>
    <rPh sb="5" eb="7">
      <t>ジッシ</t>
    </rPh>
    <phoneticPr fontId="5"/>
  </si>
  <si>
    <t>アンケート内容の企画・作成</t>
  </si>
  <si>
    <t>アンケートの実施</t>
    <rPh sb="6" eb="8">
      <t>ジッシ</t>
    </rPh>
    <phoneticPr fontId="5"/>
  </si>
  <si>
    <t>アンケートの実施</t>
  </si>
  <si>
    <t>○○株式会社</t>
    <rPh sb="2" eb="6">
      <t>カブシキガイシャ</t>
    </rPh>
    <phoneticPr fontId="16"/>
  </si>
  <si>
    <t>R7/2</t>
  </si>
  <si>
    <t>○○県○○市○○○</t>
    <rPh sb="2" eb="3">
      <t>ケン</t>
    </rPh>
    <rPh sb="3" eb="6">
      <t>マルマルシ</t>
    </rPh>
    <phoneticPr fontId="16"/>
  </si>
  <si>
    <t>○○○ー○○○○－○○○</t>
  </si>
  <si>
    <t>駐車場が不足しており、○○から○○の通過に○○分かかるほど深刻な交通渋滞が発生している。ピーク時には駐車場待ちをする列が○○台ほどできていることや駐車場へ停めきれない車の路駐により、周辺の交通へ影響を及ぼしている。</t>
    <rPh sb="60" eb="63">
      <t>マルマルダイ</t>
    </rPh>
    <rPh sb="73" eb="76">
      <t>チュウシャジョウ</t>
    </rPh>
    <rPh sb="77" eb="78">
      <t>ト</t>
    </rPh>
    <rPh sb="83" eb="84">
      <t>クルマ</t>
    </rPh>
    <rPh sb="85" eb="87">
      <t>ロチュウ</t>
    </rPh>
    <phoneticPr fontId="16"/>
  </si>
  <si>
    <t>・○○周辺の交通渋滞の解消
・ピーク時における駐車場の待ち台数や路駐の減少</t>
    <rPh sb="3" eb="5">
      <t>シュウヘン</t>
    </rPh>
    <rPh sb="6" eb="10">
      <t>コウツウジュウタイ</t>
    </rPh>
    <rPh sb="11" eb="13">
      <t>カイショウ</t>
    </rPh>
    <rPh sb="18" eb="19">
      <t>ジ</t>
    </rPh>
    <rPh sb="23" eb="26">
      <t>チュウシャジョウ</t>
    </rPh>
    <rPh sb="27" eb="28">
      <t>マ</t>
    </rPh>
    <rPh sb="29" eb="31">
      <t>ダイスウ</t>
    </rPh>
    <rPh sb="32" eb="34">
      <t>ロチュウ</t>
    </rPh>
    <rPh sb="35" eb="37">
      <t>ゲンショウ</t>
    </rPh>
    <phoneticPr fontId="16"/>
  </si>
  <si>
    <t>人気の○○以外の○○や○○地域を対象に、ガイドブックには掲載されていないような知る人ぞ知る隠れた魅力や新たな観光情報、隠れた名店情報、地元のイベント情報などを発信する特設サイトを市公式HP内に構築する。外国人観光客向けに同内容を英語でも用意する。</t>
  </si>
  <si>
    <t>○○周辺で市民も利用するバス・バス停や生活道路に人が溢れるほどの混雑が発生しており日常生活に支障をきたしている。一方で、市内の○○以外の観光地では混雑などは発生しておらず、○○へ観光客が集中してしまっている。</t>
    <rPh sb="56" eb="58">
      <t>イッポウ</t>
    </rPh>
    <rPh sb="60" eb="62">
      <t>シナイ</t>
    </rPh>
    <rPh sb="65" eb="67">
      <t>イガイ</t>
    </rPh>
    <rPh sb="68" eb="71">
      <t>カンコウチ</t>
    </rPh>
    <rPh sb="73" eb="75">
      <t>コンザツ</t>
    </rPh>
    <rPh sb="78" eb="80">
      <t>ハッセイ</t>
    </rPh>
    <rPh sb="89" eb="92">
      <t>カンコウキャク</t>
    </rPh>
    <rPh sb="93" eb="95">
      <t>シュウチュウ</t>
    </rPh>
    <phoneticPr fontId="16"/>
  </si>
  <si>
    <t>・○○周辺の混雑の緩和
・○○周辺以外の○○や○○における観光消費額の増加</t>
    <phoneticPr fontId="3"/>
  </si>
  <si>
    <t>観光客の旅の目的や○○を訪れた/訪れなかった理由、○○は認知しているかなど、その他の施策にも活用できるよう、観光客の行動実態を把握するためにアンケートを実施する。</t>
    <rPh sb="0" eb="3">
      <t>カンコウキャク</t>
    </rPh>
    <rPh sb="4" eb="5">
      <t>タビ</t>
    </rPh>
    <rPh sb="6" eb="8">
      <t>モクテキ</t>
    </rPh>
    <rPh sb="12" eb="13">
      <t>オトズ</t>
    </rPh>
    <rPh sb="16" eb="17">
      <t>オトズ</t>
    </rPh>
    <rPh sb="22" eb="24">
      <t>リユウ</t>
    </rPh>
    <rPh sb="28" eb="30">
      <t>ニンチ</t>
    </rPh>
    <rPh sb="40" eb="41">
      <t>タ</t>
    </rPh>
    <rPh sb="42" eb="44">
      <t>シサク</t>
    </rPh>
    <rPh sb="46" eb="48">
      <t>カツヨウ</t>
    </rPh>
    <rPh sb="54" eb="57">
      <t>カンコウキャク</t>
    </rPh>
    <rPh sb="58" eb="60">
      <t>コウドウ</t>
    </rPh>
    <rPh sb="60" eb="62">
      <t>ジッタイ</t>
    </rPh>
    <rPh sb="63" eb="65">
      <t>ハアク</t>
    </rPh>
    <rPh sb="76" eb="78">
      <t>ジッシ</t>
    </rPh>
    <phoneticPr fontId="16"/>
  </si>
  <si>
    <t>特に繁忙期・多客期の日中において、○○周辺で市民も利用するバス・バス停や生活道路に人が溢れるほどの混雑が発生しており日常生活に支障をきたしている。</t>
  </si>
  <si>
    <t>・観光客の行動実態の把握
・他の○○事業や○○事業へのアンケート結果の反映により、事業成功確度の向上</t>
    <rPh sb="1" eb="4">
      <t>カンコウキャク</t>
    </rPh>
    <rPh sb="5" eb="9">
      <t>コウドウジッタイ</t>
    </rPh>
    <rPh sb="10" eb="12">
      <t>ハアク</t>
    </rPh>
    <rPh sb="14" eb="15">
      <t>ホカ</t>
    </rPh>
    <rPh sb="18" eb="20">
      <t>ジギョウ</t>
    </rPh>
    <rPh sb="23" eb="25">
      <t>ジギョウ</t>
    </rPh>
    <rPh sb="32" eb="34">
      <t>ケッカ</t>
    </rPh>
    <rPh sb="35" eb="37">
      <t>ハンエイ</t>
    </rPh>
    <rPh sb="41" eb="43">
      <t>ジギョウ</t>
    </rPh>
    <rPh sb="43" eb="45">
      <t>セイコウ</t>
    </rPh>
    <rPh sb="45" eb="47">
      <t>カクド</t>
    </rPh>
    <rPh sb="48" eb="50">
      <t>コウジョウ</t>
    </rPh>
    <phoneticPr fontId="16"/>
  </si>
  <si>
    <t>■アンケート項目
・○○
・○○
■アンケート方法
・アンケートフォームへと繋がるQRコードを○○へ掲載、宿泊施設と連携し宿泊客へアンケートへの回答を依頼・・・
・回答者へはノベルティとして○○を贈呈
■アンケート対象
観光客○○万人に対して実施予定。
日本人/外国人比率や日帰り客/宿泊客などがこの地域の観光客属性と極力一致するように実施。</t>
    <rPh sb="6" eb="8">
      <t>コウモク</t>
    </rPh>
    <rPh sb="23" eb="25">
      <t>ホウホウ</t>
    </rPh>
    <rPh sb="38" eb="39">
      <t>ツナ</t>
    </rPh>
    <rPh sb="50" eb="52">
      <t>ケイサイ</t>
    </rPh>
    <rPh sb="53" eb="57">
      <t>シュクハクシセツ</t>
    </rPh>
    <rPh sb="58" eb="60">
      <t>レンケイ</t>
    </rPh>
    <rPh sb="61" eb="64">
      <t>シュクハクキャク</t>
    </rPh>
    <rPh sb="72" eb="74">
      <t>カイトウ</t>
    </rPh>
    <rPh sb="75" eb="77">
      <t>イライ</t>
    </rPh>
    <rPh sb="82" eb="85">
      <t>カイトウシャ</t>
    </rPh>
    <rPh sb="98" eb="100">
      <t>ゾウテイ</t>
    </rPh>
    <rPh sb="107" eb="109">
      <t>タイショウ</t>
    </rPh>
    <rPh sb="110" eb="113">
      <t>カンコウキャク</t>
    </rPh>
    <rPh sb="115" eb="117">
      <t>マンニン</t>
    </rPh>
    <rPh sb="118" eb="119">
      <t>タイ</t>
    </rPh>
    <rPh sb="121" eb="123">
      <t>ジッシ</t>
    </rPh>
    <rPh sb="123" eb="125">
      <t>ヨテイ</t>
    </rPh>
    <rPh sb="127" eb="130">
      <t>ニホンジン</t>
    </rPh>
    <rPh sb="131" eb="134">
      <t>ガイコクジン</t>
    </rPh>
    <rPh sb="134" eb="136">
      <t>ヒリツ</t>
    </rPh>
    <rPh sb="137" eb="139">
      <t>ヒガエ</t>
    </rPh>
    <rPh sb="140" eb="141">
      <t>キャク</t>
    </rPh>
    <rPh sb="142" eb="145">
      <t>シュクハクキャク</t>
    </rPh>
    <rPh sb="150" eb="152">
      <t>チイキ</t>
    </rPh>
    <rPh sb="153" eb="156">
      <t>カンコウキャク</t>
    </rPh>
    <rPh sb="156" eb="158">
      <t>ゾクセイ</t>
    </rPh>
    <rPh sb="159" eb="161">
      <t>キョクリョク</t>
    </rPh>
    <rPh sb="161" eb="163">
      <t>イッチ</t>
    </rPh>
    <rPh sb="168" eb="170">
      <t>ジッシ</t>
    </rPh>
    <phoneticPr fontId="16"/>
  </si>
  <si>
    <t>○○株式会社</t>
    <rPh sb="0" eb="6">
      <t>マルマルカブシキガイシャ</t>
    </rPh>
    <phoneticPr fontId="16"/>
  </si>
  <si>
    <t>駐車場整備費用</t>
    <rPh sb="0" eb="3">
      <t>チュウシャジョウ</t>
    </rPh>
    <rPh sb="3" eb="7">
      <t>セイビヒヨウ</t>
    </rPh>
    <phoneticPr fontId="16"/>
  </si>
  <si>
    <t>誘導看板の設置費用</t>
    <rPh sb="0" eb="4">
      <t>ユウドウカンバン</t>
    </rPh>
    <rPh sb="5" eb="9">
      <t>セッチヒヨウ</t>
    </rPh>
    <phoneticPr fontId="16"/>
  </si>
  <si>
    <t>駐車場管理人の派遣費用</t>
    <rPh sb="0" eb="6">
      <t>チュウシャジョウカンリニン</t>
    </rPh>
    <rPh sb="7" eb="11">
      <t>ハケンヒヨウ</t>
    </rPh>
    <phoneticPr fontId="16"/>
  </si>
  <si>
    <t>R6/8</t>
  </si>
  <si>
    <t>ソフト事業であるため、記載なし</t>
    <rPh sb="3" eb="5">
      <t>ジギョウ</t>
    </rPh>
    <rPh sb="11" eb="13">
      <t>キサイ</t>
    </rPh>
    <phoneticPr fontId="16"/>
  </si>
  <si>
    <t>調査分析事業であるため、記載なし</t>
    <rPh sb="0" eb="4">
      <t>チョウサブンセキ</t>
    </rPh>
    <rPh sb="4" eb="6">
      <t>ジギョウ</t>
    </rPh>
    <rPh sb="12" eb="14">
      <t>キサイ</t>
    </rPh>
    <phoneticPr fontId="3"/>
  </si>
  <si>
    <t>調査分析事業であるため、記載なし</t>
    <rPh sb="0" eb="2">
      <t>チョウサ</t>
    </rPh>
    <rPh sb="2" eb="4">
      <t>ブンセキ</t>
    </rPh>
    <rPh sb="4" eb="6">
      <t>ジギョウ</t>
    </rPh>
    <rPh sb="12" eb="14">
      <t>キサイ</t>
    </rPh>
    <phoneticPr fontId="16"/>
  </si>
  <si>
    <t>■観光客の属性
地域住民○○万人に対して、年間観光客数○○万人（○○年）であり、その内訳としては日本人○○万人（○○％）/外国人○○万人（○○％）、日帰り客○○万人（○○％）/宿泊客○○万人（○○％）。
特に著名な観光名所である○○に外国人観光客の訪問が集中している（年間○○万人）。
■観光客の推移
○○万人（○○年）、○○万人（○○年）・・・であり、最新の観光客数はコロナ前の水準（○○年）の○％水準まで回復している。
コロナを機に密を避けるため、自動車を利用して来訪する観光客が急増している。また、首都圏から近いことから、物価高の中でも手軽に観光できるとして日帰り客が増加している。</t>
    <rPh sb="8" eb="12">
      <t>チイキジュウミン</t>
    </rPh>
    <rPh sb="14" eb="16">
      <t>マンニン</t>
    </rPh>
    <rPh sb="17" eb="18">
      <t>タイ</t>
    </rPh>
    <rPh sb="102" eb="103">
      <t>トク</t>
    </rPh>
    <rPh sb="104" eb="106">
      <t>チョメイ</t>
    </rPh>
    <rPh sb="107" eb="111">
      <t>カンコウメイショ</t>
    </rPh>
    <rPh sb="117" eb="123">
      <t>ガイコクジンカンコウキャク</t>
    </rPh>
    <rPh sb="124" eb="126">
      <t>ホウモン</t>
    </rPh>
    <rPh sb="127" eb="129">
      <t>シュウチュウ</t>
    </rPh>
    <rPh sb="134" eb="136">
      <t>ネンカン</t>
    </rPh>
    <rPh sb="138" eb="140">
      <t>マンニン</t>
    </rPh>
    <rPh sb="217" eb="218">
      <t>キ</t>
    </rPh>
    <rPh sb="219" eb="220">
      <t>ミツ</t>
    </rPh>
    <rPh sb="221" eb="222">
      <t>サ</t>
    </rPh>
    <rPh sb="227" eb="230">
      <t>ジドウシャ</t>
    </rPh>
    <rPh sb="231" eb="233">
      <t>リヨウ</t>
    </rPh>
    <rPh sb="235" eb="237">
      <t>ライホウ</t>
    </rPh>
    <rPh sb="239" eb="242">
      <t>カンコウキャク</t>
    </rPh>
    <rPh sb="243" eb="245">
      <t>キュウゾウ</t>
    </rPh>
    <rPh sb="253" eb="256">
      <t>シュトケン</t>
    </rPh>
    <rPh sb="258" eb="259">
      <t>チカ</t>
    </rPh>
    <rPh sb="265" eb="268">
      <t>ブッカダカ</t>
    </rPh>
    <rPh sb="269" eb="270">
      <t>ナカ</t>
    </rPh>
    <rPh sb="272" eb="274">
      <t>テガル</t>
    </rPh>
    <rPh sb="275" eb="277">
      <t>カンコウ</t>
    </rPh>
    <rPh sb="283" eb="285">
      <t>ヒガエ</t>
    </rPh>
    <rPh sb="286" eb="287">
      <t>キャク</t>
    </rPh>
    <rPh sb="288" eb="290">
      <t>ゾウカ</t>
    </rPh>
    <phoneticPr fontId="16"/>
  </si>
  <si>
    <t>特に繁忙期・多客期の日中において、○○周辺で市民も利用するバス・バス停や生活道路に人が溢れるほどの混雑が発生しており、地域住民がバスに乗れない・外出を控えざるを得ないなど日常生活に支障をきたしている。また、○○周辺で○○から○○を通過するのに○○分かかるほど深刻な交通渋滞が発生している。</t>
    <rPh sb="59" eb="63">
      <t>チイキジュウミン</t>
    </rPh>
    <rPh sb="67" eb="68">
      <t>ノ</t>
    </rPh>
    <rPh sb="72" eb="74">
      <t>ガイシュツ</t>
    </rPh>
    <rPh sb="75" eb="76">
      <t>ヒカ</t>
    </rPh>
    <rPh sb="80" eb="81">
      <t>エ</t>
    </rPh>
    <phoneticPr fontId="3"/>
  </si>
  <si>
    <t>・交通渋滞の激化や公共交通機関の混雑が発生し、買い物に行くのに通常の倍以上の時間がかかる、普段利用しているバスに乗れない、混雑がひど過ぎて繁忙期の土日は外出を控えざるを得ない、など日常生活に支障をきたすとの声が挙がっている
・混雑している場所を避けるための私有地への無断立ち入りなどによるトラブルが発生している</t>
    <rPh sb="61" eb="63">
      <t>コンザツ</t>
    </rPh>
    <rPh sb="66" eb="67">
      <t>ス</t>
    </rPh>
    <rPh sb="69" eb="72">
      <t>ハンボウキ</t>
    </rPh>
    <rPh sb="73" eb="75">
      <t>ドニチ</t>
    </rPh>
    <rPh sb="76" eb="78">
      <t>ガイシュツ</t>
    </rPh>
    <rPh sb="79" eb="80">
      <t>ヒカ</t>
    </rPh>
    <rPh sb="84" eb="85">
      <t>エ</t>
    </rPh>
    <rPh sb="105" eb="106">
      <t>ア</t>
    </rPh>
    <phoneticPr fontId="16"/>
  </si>
  <si>
    <t>観光客向けアンケートの実施</t>
    <phoneticPr fontId="3"/>
  </si>
  <si>
    <t>夜間ライトアップイベントの実施</t>
    <phoneticPr fontId="3"/>
  </si>
  <si>
    <t>冬季における限定イベントの実施</t>
    <phoneticPr fontId="3"/>
  </si>
  <si>
    <t>隠れた地域の魅力を発信する
特設Webサイトの構築</t>
    <phoneticPr fontId="3"/>
  </si>
  <si>
    <t>R6/5</t>
    <phoneticPr fontId="3"/>
  </si>
  <si>
    <t>R6/6</t>
    <phoneticPr fontId="3"/>
  </si>
  <si>
    <t>R6/7～R7/2</t>
    <phoneticPr fontId="3"/>
  </si>
  <si>
    <t>・○○寺
・○○神社
・○○公園
・○○文化</t>
    <rPh sb="3" eb="4">
      <t>デラ</t>
    </rPh>
    <rPh sb="14" eb="16">
      <t>コウエン</t>
    </rPh>
    <rPh sb="20" eb="22">
      <t>ブンカ</t>
    </rPh>
    <phoneticPr fontId="16"/>
  </si>
  <si>
    <t>2025年度（令和7年度）</t>
    <rPh sb="4" eb="6">
      <t>ネンド</t>
    </rPh>
    <phoneticPr fontId="5"/>
  </si>
  <si>
    <t>2026年度（令和8年度）</t>
    <rPh sb="4" eb="6">
      <t>ネンド</t>
    </rPh>
    <phoneticPr fontId="5"/>
  </si>
  <si>
    <t>2027年度（令和9年度）</t>
    <rPh sb="4" eb="6">
      <t>ネンド</t>
    </rPh>
    <phoneticPr fontId="5"/>
  </si>
  <si>
    <t>概算見積は8,000,000円であるが、3,000,000円は駐車場用の不動産（土地）購入費であるため、補助対象外</t>
    <rPh sb="0" eb="4">
      <t>ガイサンミツモリ</t>
    </rPh>
    <rPh sb="14" eb="15">
      <t>エン</t>
    </rPh>
    <rPh sb="29" eb="30">
      <t>エン</t>
    </rPh>
    <rPh sb="31" eb="34">
      <t>チュウシャジョウ</t>
    </rPh>
    <rPh sb="34" eb="35">
      <t>ヨウ</t>
    </rPh>
    <rPh sb="36" eb="39">
      <t>フドウサン</t>
    </rPh>
    <rPh sb="40" eb="42">
      <t>トチ</t>
    </rPh>
    <rPh sb="43" eb="46">
      <t>コウニュウヒ</t>
    </rPh>
    <rPh sb="52" eb="57">
      <t>ホジョタイショウガイ</t>
    </rPh>
    <phoneticPr fontId="16"/>
  </si>
  <si>
    <t>・○○協議会の開催（計○回）
・有識者として○○を招聘
・地域の現状を把握するため、交通量のデータ分析を実施</t>
    <rPh sb="3" eb="6">
      <t>キョウギカイ</t>
    </rPh>
    <rPh sb="7" eb="9">
      <t>カイサイ</t>
    </rPh>
    <rPh sb="10" eb="11">
      <t>ケイ</t>
    </rPh>
    <rPh sb="12" eb="13">
      <t>カイ</t>
    </rPh>
    <rPh sb="16" eb="19">
      <t>ユウシキシャ</t>
    </rPh>
    <rPh sb="25" eb="27">
      <t>ショウヘイ</t>
    </rPh>
    <rPh sb="42" eb="45">
      <t>コウツウリョウ</t>
    </rPh>
    <phoneticPr fontId="16"/>
  </si>
  <si>
    <t>進捗や課題などを協議する○○協議会を隔週で開催。各団体/組織から代表者最低1人は必須参加。
（開催実績）
第1回：○月○日（○）　議題：○○について
第2回：○月○日（○）　議題：○○について
第3回：○月○日（○）　議題：○○について</t>
    <rPh sb="47" eb="49">
      <t>カイサイ</t>
    </rPh>
    <rPh sb="49" eb="51">
      <t>ジッセキ</t>
    </rPh>
    <rPh sb="53" eb="54">
      <t>ダイ</t>
    </rPh>
    <rPh sb="55" eb="56">
      <t>カイ</t>
    </rPh>
    <rPh sb="57" eb="59">
      <t>マルガツ</t>
    </rPh>
    <rPh sb="60" eb="61">
      <t>ニチ</t>
    </rPh>
    <rPh sb="65" eb="67">
      <t>ギダイ</t>
    </rPh>
    <phoneticPr fontId="3"/>
  </si>
  <si>
    <t>■受入環境の整備・増強：駐車場の新設
■需要の分散・平準化：【場所の分散化】隠れた地域の魅力を発信する特設Webサイトの構築/【時期の分散化】冬季における限定イベントの実施/【時間の分散化】夜間ライトアップイベントの実施
■調査・分析：観光客向けアンケートの実施</t>
    <rPh sb="112" eb="114">
      <t>チョウサ</t>
    </rPh>
    <rPh sb="115" eb="117">
      <t>ブンセキ</t>
    </rPh>
    <rPh sb="118" eb="121">
      <t>カンコウキャク</t>
    </rPh>
    <rPh sb="121" eb="122">
      <t>ム</t>
    </rPh>
    <rPh sb="129" eb="131">
      <t>ジッシ</t>
    </rPh>
    <phoneticPr fontId="16"/>
  </si>
  <si>
    <t>駐車場予約システムの導入</t>
    <rPh sb="0" eb="3">
      <t>チュウシャジョウ</t>
    </rPh>
    <rPh sb="3" eb="5">
      <t>ヨヤク</t>
    </rPh>
    <rPh sb="10" eb="12">
      <t>ドウニュウ</t>
    </rPh>
    <phoneticPr fontId="3"/>
  </si>
  <si>
    <t>可視化された混雑情報と位置情報からリアルタイムで近隣の空いている施設へ誘導するWebライブ広告の構築</t>
    <rPh sb="48" eb="50">
      <t>コウチク</t>
    </rPh>
    <phoneticPr fontId="16"/>
  </si>
  <si>
    <t>リアルタイムで空いている施設へ誘導するデジタルサイネージの導入</t>
    <rPh sb="7" eb="8">
      <t>ス</t>
    </rPh>
    <rPh sb="12" eb="14">
      <t>シセツ</t>
    </rPh>
    <rPh sb="15" eb="17">
      <t>ユウドウ</t>
    </rPh>
    <rPh sb="29" eb="31">
      <t>ドウニュウ</t>
    </rPh>
    <phoneticPr fontId="3"/>
  </si>
  <si>
    <t>冬季限定イベントの実施</t>
    <rPh sb="0" eb="2">
      <t>トウキ</t>
    </rPh>
    <rPh sb="2" eb="4">
      <t>ゲンテイ</t>
    </rPh>
    <rPh sb="9" eb="11">
      <t>ジッシ</t>
    </rPh>
    <phoneticPr fontId="3"/>
  </si>
  <si>
    <t>センサー導入</t>
    <rPh sb="4" eb="6">
      <t>ドウニュウ</t>
    </rPh>
    <phoneticPr fontId="3"/>
  </si>
  <si>
    <t>Webサイトの構築</t>
    <rPh sb="7" eb="9">
      <t>コウチク</t>
    </rPh>
    <phoneticPr fontId="5"/>
  </si>
  <si>
    <t>○○スペースを活用して○○台収容可能な駐車場を1つ○○周辺に新設するとともに、駐車場の混雑状況を可視化してWebサイト上で表示</t>
    <phoneticPr fontId="16"/>
  </si>
  <si>
    <t>センサー購入費</t>
    <rPh sb="4" eb="7">
      <t>コウニュウヒ</t>
    </rPh>
    <phoneticPr fontId="3"/>
  </si>
  <si>
    <t>混雑状況を可視化するWebサイト構築費</t>
    <rPh sb="0" eb="4">
      <t>コンザツジョウキョウ</t>
    </rPh>
    <rPh sb="5" eb="8">
      <t>カシカ</t>
    </rPh>
    <rPh sb="16" eb="19">
      <t>コウチクヒ</t>
    </rPh>
    <phoneticPr fontId="3"/>
  </si>
  <si>
    <t>R6/7</t>
    <phoneticPr fontId="3"/>
  </si>
  <si>
    <t>新規事業のため、記載なし</t>
    <rPh sb="0" eb="4">
      <t>シンキジギョウ</t>
    </rPh>
    <rPh sb="8" eb="10">
      <t>キサイ</t>
    </rPh>
    <phoneticPr fontId="3"/>
  </si>
  <si>
    <t>協議の場へ住民会の代表が参加している上、実施事業について住民向けに説明会を実施した。
また、地域住民に対して、オーバーツーリズムによる日常生活への影響や今後の地域における観光の在り方に関するアンケートを実施し、地域住民○○万人のうち、○○％に当たる○○万人から回答を得た。アンケートの中では、○○や○○の意見が挙がった。</t>
    <rPh sb="0" eb="2">
      <t>キョウギ</t>
    </rPh>
    <rPh sb="3" eb="4">
      <t>バ</t>
    </rPh>
    <rPh sb="7" eb="8">
      <t>カイ</t>
    </rPh>
    <rPh sb="9" eb="11">
      <t>ダイヒョウ</t>
    </rPh>
    <rPh sb="12" eb="14">
      <t>サンカ</t>
    </rPh>
    <rPh sb="18" eb="19">
      <t>ウエ</t>
    </rPh>
    <rPh sb="20" eb="22">
      <t>ジッシ</t>
    </rPh>
    <rPh sb="22" eb="24">
      <t>ジギョウ</t>
    </rPh>
    <rPh sb="28" eb="30">
      <t>ジュウミン</t>
    </rPh>
    <rPh sb="30" eb="31">
      <t>ム</t>
    </rPh>
    <rPh sb="33" eb="36">
      <t>セツメイカイ</t>
    </rPh>
    <rPh sb="37" eb="39">
      <t>ジッシ</t>
    </rPh>
    <rPh sb="46" eb="48">
      <t>チイキ</t>
    </rPh>
    <rPh sb="48" eb="50">
      <t>ジュウミン</t>
    </rPh>
    <rPh sb="51" eb="52">
      <t>タイ</t>
    </rPh>
    <rPh sb="67" eb="71">
      <t>ニチジョウセイカツ</t>
    </rPh>
    <rPh sb="73" eb="75">
      <t>エイキョウ</t>
    </rPh>
    <rPh sb="76" eb="78">
      <t>コンゴ</t>
    </rPh>
    <rPh sb="79" eb="81">
      <t>チイキ</t>
    </rPh>
    <rPh sb="85" eb="87">
      <t>カンコウ</t>
    </rPh>
    <rPh sb="88" eb="89">
      <t>ア</t>
    </rPh>
    <rPh sb="90" eb="91">
      <t>カタ</t>
    </rPh>
    <rPh sb="92" eb="93">
      <t>カン</t>
    </rPh>
    <rPh sb="101" eb="103">
      <t>ジッシ</t>
    </rPh>
    <rPh sb="105" eb="109">
      <t>チイキジュウミン</t>
    </rPh>
    <rPh sb="111" eb="112">
      <t>マン</t>
    </rPh>
    <rPh sb="112" eb="113">
      <t>ニン</t>
    </rPh>
    <rPh sb="121" eb="122">
      <t>ア</t>
    </rPh>
    <rPh sb="126" eb="128">
      <t>マンニン</t>
    </rPh>
    <rPh sb="130" eb="132">
      <t>カイトウ</t>
    </rPh>
    <rPh sb="133" eb="134">
      <t>エ</t>
    </rPh>
    <rPh sb="142" eb="143">
      <t>ナカ</t>
    </rPh>
    <rPh sb="152" eb="154">
      <t>イケン</t>
    </rPh>
    <rPh sb="155" eb="156">
      <t>ア</t>
    </rPh>
    <phoneticPr fontId="16"/>
  </si>
  <si>
    <t>（様式１－A）</t>
    <rPh sb="1" eb="3">
      <t>ヨウシキ</t>
    </rPh>
    <phoneticPr fontId="5"/>
  </si>
  <si>
    <t>オーバーツーリズムの未然防止・抑制による持続可能な観光推進事業【先駆モデル地域型】　地域申請書</t>
    <rPh sb="32" eb="34">
      <t>センク</t>
    </rPh>
    <rPh sb="37" eb="39">
      <t>チイキ</t>
    </rPh>
    <rPh sb="39" eb="40">
      <t>ガタ</t>
    </rPh>
    <rPh sb="42" eb="44">
      <t>チイキ</t>
    </rPh>
    <rPh sb="44" eb="47">
      <t>シンセイショ</t>
    </rPh>
    <phoneticPr fontId="7"/>
  </si>
  <si>
    <t>申請名</t>
    <rPh sb="0" eb="2">
      <t>シンセイ</t>
    </rPh>
    <phoneticPr fontId="9"/>
  </si>
  <si>
    <t>○○エリアにおける○○事業</t>
    <phoneticPr fontId="3"/>
  </si>
  <si>
    <t>○○市</t>
    <rPh sb="2" eb="3">
      <t>シ</t>
    </rPh>
    <phoneticPr fontId="3"/>
  </si>
  <si>
    <t>②解決すべき地域の課題</t>
    <phoneticPr fontId="5"/>
  </si>
  <si>
    <t>解決すべき/想定する地域の課題</t>
    <rPh sb="6" eb="8">
      <t>ソウテイ</t>
    </rPh>
    <phoneticPr fontId="5"/>
  </si>
  <si>
    <t>観光名所である○○周辺で多客期・繁忙期の日中に、深刻な交通渋滞や混雑が発生している。</t>
    <phoneticPr fontId="3"/>
  </si>
  <si>
    <t>地域の現状・懸念
（観光資源・地域社会や住民、観光客等への影響）</t>
    <rPh sb="0" eb="2">
      <t>チイキ</t>
    </rPh>
    <rPh sb="3" eb="5">
      <t>ゲンジョウ</t>
    </rPh>
    <rPh sb="6" eb="8">
      <t>ケネン</t>
    </rPh>
    <rPh sb="10" eb="14">
      <t>カンコウシゲン</t>
    </rPh>
    <rPh sb="15" eb="19">
      <t>チイキシャカイ</t>
    </rPh>
    <rPh sb="20" eb="22">
      <t>ジュウミン</t>
    </rPh>
    <rPh sb="23" eb="26">
      <t>カンコウキャク</t>
    </rPh>
    <rPh sb="26" eb="27">
      <t>ナド</t>
    </rPh>
    <rPh sb="29" eb="31">
      <t>エイキョウ</t>
    </rPh>
    <phoneticPr fontId="5"/>
  </si>
  <si>
    <t>■観光資源への影響
・混雑などの不快感からネガティブな口コミが増加している
・文化財に不用意に触れて傷つけたり立ち入り禁止区域に侵入する外国人観光客が出てきている
■地域社会・住民への影響
・交通渋滞の激化や公共交通機関の混雑が発生し、買い物やバス移動に時間がかかるなど日常生活に支障をきたしている
・混雑している場所を避けるための私有地への無断立ち入りなどによるトラブルが発生している
■観光客への影響：交通渋滞や混雑により快適に観光ができないなどの不満が挙がっている</t>
    <phoneticPr fontId="3"/>
  </si>
  <si>
    <t>課題/懸念の要因</t>
    <rPh sb="0" eb="2">
      <t>カダイ</t>
    </rPh>
    <rPh sb="3" eb="5">
      <t>ケネン</t>
    </rPh>
    <rPh sb="6" eb="8">
      <t>ヨウイン</t>
    </rPh>
    <phoneticPr fontId="5"/>
  </si>
  <si>
    <t>・市内には○○など他にも観光地があるにも関わらず、特に○○へ観光客が集中している
・特に○○イベントを実施する○月に観光客が集中している
・日帰り客が多く、日中に観光客が集中している
・駐車場不足により、駐車場待ちの車や路駐している車によって一部道路が塞がれることで周辺の交通が滞っている</t>
    <rPh sb="42" eb="43">
      <t>トク</t>
    </rPh>
    <rPh sb="58" eb="61">
      <t>カンコウキャク</t>
    </rPh>
    <rPh sb="62" eb="64">
      <t>シュウチュウ</t>
    </rPh>
    <rPh sb="70" eb="72">
      <t>ヒガエ</t>
    </rPh>
    <rPh sb="73" eb="74">
      <t>キャク</t>
    </rPh>
    <rPh sb="75" eb="76">
      <t>オオ</t>
    </rPh>
    <rPh sb="78" eb="80">
      <t>ニッチュウ</t>
    </rPh>
    <rPh sb="81" eb="84">
      <t>カンコウキャク</t>
    </rPh>
    <rPh sb="85" eb="87">
      <t>シュウチュウ</t>
    </rPh>
    <phoneticPr fontId="16"/>
  </si>
  <si>
    <t>課題/懸念に対してこれまでの取組</t>
    <rPh sb="0" eb="2">
      <t>カダイ</t>
    </rPh>
    <rPh sb="3" eb="5">
      <t>ケネン</t>
    </rPh>
    <rPh sb="6" eb="7">
      <t>タイ</t>
    </rPh>
    <rPh sb="14" eb="15">
      <t>ト</t>
    </rPh>
    <rPh sb="15" eb="16">
      <t>ク</t>
    </rPh>
    <phoneticPr fontId="5"/>
  </si>
  <si>
    <t>・○○において休日・祝日の入場料を値上げ
・特に混雑する時間・時期に交通整備員を配置し、近隣の駐車場への誘導などの交通整理を実施
・最寄り駅から○○へ向かうバスの増便</t>
  </si>
  <si>
    <t>③課題解決に向けた取組</t>
    <rPh sb="1" eb="5">
      <t>カダイカイケツ</t>
    </rPh>
    <rPh sb="6" eb="7">
      <t>ム</t>
    </rPh>
    <rPh sb="9" eb="10">
      <t>ト</t>
    </rPh>
    <rPh sb="10" eb="11">
      <t>ク</t>
    </rPh>
    <phoneticPr fontId="5"/>
  </si>
  <si>
    <r>
      <rPr>
        <b/>
        <sz val="11"/>
        <rFont val="Yu Gothic UI"/>
        <family val="3"/>
        <charset val="128"/>
      </rPr>
      <t>課題解決における地域関係者</t>
    </r>
    <r>
      <rPr>
        <b/>
        <sz val="11"/>
        <color theme="1"/>
        <rFont val="Yu Gothic UI"/>
        <family val="3"/>
        <charset val="128"/>
      </rPr>
      <t xml:space="preserve">
</t>
    </r>
    <r>
      <rPr>
        <sz val="11"/>
        <color rgb="FFFF0000"/>
        <rFont val="Yu Gothic UI"/>
        <family val="3"/>
        <charset val="128"/>
      </rPr>
      <t>※全ての連携先について、様式3「関係する地方公共団体の同意書」、様式4「連携先の同意書」を提出すること
※適宜行を追加すること</t>
    </r>
    <rPh sb="0" eb="2">
      <t>カダイ</t>
    </rPh>
    <rPh sb="2" eb="4">
      <t>カイケツ</t>
    </rPh>
    <rPh sb="8" eb="10">
      <t>チイキ</t>
    </rPh>
    <rPh sb="10" eb="13">
      <t>カンケイシャ</t>
    </rPh>
    <rPh sb="30" eb="32">
      <t>カンケイ</t>
    </rPh>
    <rPh sb="34" eb="40">
      <t>チホウコウキョウダンタイ</t>
    </rPh>
    <rPh sb="67" eb="69">
      <t>テキギ</t>
    </rPh>
    <rPh sb="69" eb="70">
      <t>ギョウ</t>
    </rPh>
    <rPh sb="71" eb="73">
      <t>ツイカ</t>
    </rPh>
    <phoneticPr fontId="9"/>
  </si>
  <si>
    <t>団体／組織　</t>
    <rPh sb="0" eb="2">
      <t>ダンタイ</t>
    </rPh>
    <phoneticPr fontId="7"/>
  </si>
  <si>
    <t>○○市○○局○○部</t>
    <rPh sb="2" eb="3">
      <t>シ</t>
    </rPh>
    <rPh sb="5" eb="6">
      <t>キョク</t>
    </rPh>
    <rPh sb="8" eb="9">
      <t>ブ</t>
    </rPh>
    <phoneticPr fontId="37"/>
  </si>
  <si>
    <t>本事業の統括・事務局</t>
    <rPh sb="0" eb="1">
      <t>ホン</t>
    </rPh>
    <rPh sb="1" eb="3">
      <t>ジギョウ</t>
    </rPh>
    <rPh sb="4" eb="6">
      <t>トウカツ</t>
    </rPh>
    <rPh sb="7" eb="10">
      <t>ジムキョク</t>
    </rPh>
    <phoneticPr fontId="37"/>
  </si>
  <si>
    <t>事務局や○○事業者との連携</t>
    <rPh sb="0" eb="3">
      <t>ジムキョク</t>
    </rPh>
    <rPh sb="6" eb="9">
      <t>ジギョウシャ</t>
    </rPh>
    <rPh sb="11" eb="13">
      <t>レンケイ</t>
    </rPh>
    <phoneticPr fontId="37"/>
  </si>
  <si>
    <t>○○観光協会</t>
    <rPh sb="2" eb="6">
      <t>カンコウキョウカイ</t>
    </rPh>
    <phoneticPr fontId="37"/>
  </si>
  <si>
    <t>地域情報の調査、事業の企画・調整</t>
    <rPh sb="0" eb="4">
      <t>チイキジョウホウ</t>
    </rPh>
    <rPh sb="5" eb="7">
      <t>チョウサ</t>
    </rPh>
    <rPh sb="8" eb="10">
      <t>ジギョウ</t>
    </rPh>
    <rPh sb="11" eb="13">
      <t>キカク</t>
    </rPh>
    <rPh sb="14" eb="16">
      <t>チョウセイ</t>
    </rPh>
    <phoneticPr fontId="37"/>
  </si>
  <si>
    <t>○○株式会社</t>
    <rPh sb="2" eb="6">
      <t>カブシキガイシャ</t>
    </rPh>
    <phoneticPr fontId="37"/>
  </si>
  <si>
    <t>○○事業の実施主体</t>
    <rPh sb="2" eb="4">
      <t>ジギョウ</t>
    </rPh>
    <rPh sb="5" eb="9">
      <t>ジッシシュタイ</t>
    </rPh>
    <phoneticPr fontId="16"/>
  </si>
  <si>
    <t>住民の意見の収集</t>
    <rPh sb="3" eb="5">
      <t>イケン</t>
    </rPh>
    <rPh sb="6" eb="8">
      <t>シュウシュウ</t>
    </rPh>
    <phoneticPr fontId="37"/>
  </si>
  <si>
    <t>進捗や課題などを協議する協議会を隔週で開催。各団体/組織から代表者最低1人は必須参加。</t>
  </si>
  <si>
    <r>
      <t xml:space="preserve">対策計画策定に向けた取組
</t>
    </r>
    <r>
      <rPr>
        <sz val="11"/>
        <color rgb="FFFF0000"/>
        <rFont val="Yu Gothic UI"/>
        <family val="3"/>
        <charset val="128"/>
      </rPr>
      <t>※適宜行を追加すること</t>
    </r>
    <rPh sb="0" eb="2">
      <t>タイサク</t>
    </rPh>
    <rPh sb="2" eb="6">
      <t>ケイカクサクテイ</t>
    </rPh>
    <rPh sb="7" eb="8">
      <t>ム</t>
    </rPh>
    <phoneticPr fontId="9"/>
  </si>
  <si>
    <t>取組内容（計画策定に係る費用の内容）</t>
    <rPh sb="0" eb="2">
      <t>トリクミ</t>
    </rPh>
    <rPh sb="2" eb="4">
      <t>ナイヨウ</t>
    </rPh>
    <rPh sb="5" eb="7">
      <t>ケイカク</t>
    </rPh>
    <rPh sb="7" eb="9">
      <t>サクテイ</t>
    </rPh>
    <rPh sb="10" eb="11">
      <t>カカワ</t>
    </rPh>
    <rPh sb="12" eb="14">
      <t>ヒヨウ</t>
    </rPh>
    <rPh sb="15" eb="17">
      <t>ナイヨウ</t>
    </rPh>
    <phoneticPr fontId="7"/>
  </si>
  <si>
    <t>時期（R●/●）</t>
    <rPh sb="0" eb="2">
      <t>ジキ</t>
    </rPh>
    <phoneticPr fontId="9"/>
  </si>
  <si>
    <t>○○協議会における会場室の利用（計○回）</t>
  </si>
  <si>
    <t>R6/4</t>
  </si>
  <si>
    <t>有識者の招聘</t>
  </si>
  <si>
    <t>交通量データ購入</t>
    <rPh sb="0" eb="3">
      <t>コウツウリョウ</t>
    </rPh>
    <rPh sb="6" eb="8">
      <t>コウニュウ</t>
    </rPh>
    <phoneticPr fontId="3"/>
  </si>
  <si>
    <t>R6/4～R6/6</t>
    <phoneticPr fontId="3"/>
  </si>
  <si>
    <t>④対策計画に位置付ける取組の構想</t>
    <rPh sb="1" eb="3">
      <t>タイサク</t>
    </rPh>
    <rPh sb="3" eb="5">
      <t>ケイカク</t>
    </rPh>
    <rPh sb="6" eb="9">
      <t>イチヅ</t>
    </rPh>
    <rPh sb="11" eb="13">
      <t>トリクミ</t>
    </rPh>
    <rPh sb="14" eb="16">
      <t>コウソウ</t>
    </rPh>
    <phoneticPr fontId="9"/>
  </si>
  <si>
    <t>事業構想案</t>
    <rPh sb="0" eb="2">
      <t>ジギョウ</t>
    </rPh>
    <rPh sb="2" eb="5">
      <t>コウソウアン</t>
    </rPh>
    <phoneticPr fontId="5"/>
  </si>
  <si>
    <t>実施予定補助対象事業</t>
    <rPh sb="0" eb="2">
      <t>ジッシ</t>
    </rPh>
    <rPh sb="2" eb="4">
      <t>ヨテイ</t>
    </rPh>
    <rPh sb="4" eb="8">
      <t>ホジョタイショウ</t>
    </rPh>
    <rPh sb="8" eb="10">
      <t>ジギョウ</t>
    </rPh>
    <phoneticPr fontId="5"/>
  </si>
  <si>
    <t>期待できる効果</t>
    <rPh sb="0" eb="2">
      <t>キタイ</t>
    </rPh>
    <rPh sb="5" eb="7">
      <t>コウカ</t>
    </rPh>
    <phoneticPr fontId="5"/>
  </si>
  <si>
    <t>■需要の分散・平準化
【時期の分散化】閑散期への誘客キャンペーン/【時間の分散化】夜間イベントの実施/【場所の分散化】市内の様々な地域に隠れた魅力の発信
■受入環境の整備・増強
駐車場の新設</t>
    <rPh sb="89" eb="92">
      <t>チュウシャジョウ</t>
    </rPh>
    <rPh sb="93" eb="95">
      <t>シンセツ</t>
    </rPh>
    <phoneticPr fontId="16"/>
  </si>
  <si>
    <t>○○周辺の混雑・渋滞の緩和
○○周辺以外の○○や○○における観光消費額の増加
○○駐車場における待ち台数の減少</t>
  </si>
  <si>
    <t>○○○</t>
    <phoneticPr fontId="3"/>
  </si>
  <si>
    <t>⑤持続可能な観光</t>
    <rPh sb="1" eb="3">
      <t>ジゾク</t>
    </rPh>
    <rPh sb="3" eb="5">
      <t>カノウ</t>
    </rPh>
    <rPh sb="6" eb="8">
      <t>カンコウ</t>
    </rPh>
    <phoneticPr fontId="9"/>
  </si>
  <si>
    <t>日本版持続可能な観光ガイドライン（JSTS-D）ロゴマーク</t>
    <rPh sb="0" eb="3">
      <t>ニホンバン</t>
    </rPh>
    <phoneticPr fontId="5"/>
  </si>
  <si>
    <t>取得・取得予定</t>
    <rPh sb="0" eb="2">
      <t>シュトク</t>
    </rPh>
    <rPh sb="3" eb="5">
      <t>シュトク</t>
    </rPh>
    <rPh sb="5" eb="7">
      <t>ヨテイ</t>
    </rPh>
    <phoneticPr fontId="5"/>
  </si>
  <si>
    <r>
      <t>取得年</t>
    </r>
    <r>
      <rPr>
        <b/>
        <sz val="11"/>
        <color theme="3"/>
        <rFont val="Yu Gothic UI"/>
        <family val="3"/>
        <charset val="128"/>
      </rPr>
      <t>（西暦）</t>
    </r>
    <rPh sb="4" eb="6">
      <t>セイレキ</t>
    </rPh>
    <phoneticPr fontId="5"/>
  </si>
  <si>
    <t>取得済</t>
  </si>
  <si>
    <t>2022年</t>
    <rPh sb="4" eb="5">
      <t>ネン</t>
    </rPh>
    <phoneticPr fontId="3"/>
  </si>
  <si>
    <t>グリーン・ディスティネーションズによる認証・表彰</t>
    <phoneticPr fontId="5"/>
  </si>
  <si>
    <t>地域名</t>
    <rPh sb="0" eb="3">
      <t>チイキメイ</t>
    </rPh>
    <phoneticPr fontId="5"/>
  </si>
  <si>
    <t>認証・表彰名</t>
    <phoneticPr fontId="5"/>
  </si>
  <si>
    <r>
      <t>取得年</t>
    </r>
    <r>
      <rPr>
        <b/>
        <sz val="11"/>
        <color theme="3"/>
        <rFont val="Yu Gothic UI"/>
        <family val="3"/>
        <charset val="128"/>
      </rPr>
      <t>（西暦）</t>
    </r>
    <phoneticPr fontId="5"/>
  </si>
  <si>
    <t>ベスト・ツーリズム・ビレッジ認証</t>
    <phoneticPr fontId="5"/>
  </si>
  <si>
    <t>地域名</t>
    <rPh sb="0" eb="2">
      <t>チイキ</t>
    </rPh>
    <rPh sb="2" eb="3">
      <t>メイ</t>
    </rPh>
    <phoneticPr fontId="5"/>
  </si>
  <si>
    <t>○○への観光客集中による周辺道路や交通機関の混雑</t>
    <phoneticPr fontId="3"/>
  </si>
  <si>
    <t>多客期・繁忙期における○○周辺の混雑</t>
    <phoneticPr fontId="3"/>
  </si>
  <si>
    <t>日中（○○時頃）における○○周辺の混雑</t>
    <phoneticPr fontId="3"/>
  </si>
  <si>
    <t>○○周辺の混雑</t>
    <phoneticPr fontId="3"/>
  </si>
  <si>
    <t>○○におけるピーク時混雑率の緩和
（混雑率＝来場者数（人/時）/適正来場者数（人/時×100）</t>
  </si>
  <si>
    <t>アンケート回答数：○件</t>
  </si>
  <si>
    <t>■地域ビジョンスローガン（任意）
いつでもどこでも「住んでよし、訪れてよし」の○○
■地域ビジョンの説明
・どの時期に来ても、豊かな自然と地域住民の温かさ、趣のある魅力的な地域の雰囲気を感じられ、「来てよかった」と観光客に思ってもらいたい。その結果、観光客の継続的なリピートに繋げることで関係人口の拡大を図り、観光資源の保全・活用を促進するとともに、地域住民がそのような地域のあり方に誇りを持ち、地域の良さを再認識し「住んでいてよかった」と思う地域づくりを目指す。
・○○市においては豊かな自然やそこに根付く人の暮らしが重要な観光資源であるが、持続可能な観光の実現を図るためには、そうした観光資源に負荷をかけ過ぎることなく、中長期の視点で保全と活用のバランスを保った観光振興を目指す。</t>
    <rPh sb="237" eb="238">
      <t>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</si>
</sst>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千&quot;&quot;円&quot;"/>
    <numFmt numFmtId="177" formatCode="&quot;千&quot;&quot;円&quot;"/>
    <numFmt numFmtId="178" formatCode="0_);[Red]\(0\)"/>
    <numFmt numFmtId="179" formatCode="#,##0&quot;円&quot;;[Red]#,##0"/>
  </numFmts>
  <fonts count="39">
    <font>
      <sz val="11"/>
      <color theme="1"/>
      <name val="游ゴシック"/>
      <family val="2"/>
      <charset val="128"/>
      <scheme val="minor"/>
    </font>
    <font>
      <sz val="11"/>
      <color theme="1"/>
      <name val="Arial"/>
      <family val="2"/>
    </font>
    <font>
      <sz val="11"/>
      <color theme="1"/>
      <name val="Yu Gothic UI"/>
      <family val="3"/>
      <charset val="128"/>
    </font>
    <font>
      <sz val="6"/>
      <name val="游ゴシック"/>
      <family val="2"/>
      <charset val="128"/>
      <scheme val="minor"/>
    </font>
    <font>
      <sz val="12"/>
      <name val="Yu Gothic UI"/>
      <family val="3"/>
      <charset val="128"/>
    </font>
    <font>
      <sz val="6"/>
      <name val="游ゴシック"/>
      <family val="3"/>
      <charset val="128"/>
      <scheme val="minor"/>
    </font>
    <font>
      <b/>
      <sz val="18"/>
      <name val="Yu Gothic UI"/>
      <family val="3"/>
      <charset val="128"/>
    </font>
    <font>
      <sz val="6"/>
      <name val="Tsukushi A Round Gothic Bold"/>
      <family val="3"/>
    </font>
    <font>
      <b/>
      <sz val="11"/>
      <name val="Yu Gothic UI"/>
      <family val="3"/>
      <charset val="128"/>
    </font>
    <font>
      <sz val="6"/>
      <name val="ＭＳ Ｐゴシック"/>
      <family val="3"/>
    </font>
    <font>
      <sz val="11"/>
      <name val="Yu Gothic UI"/>
      <family val="3"/>
      <charset val="128"/>
    </font>
    <font>
      <b/>
      <sz val="11"/>
      <color theme="1"/>
      <name val="Yu Gothic UI"/>
      <family val="3"/>
      <charset val="128"/>
    </font>
    <font>
      <sz val="11"/>
      <color rgb="FFFF0000"/>
      <name val="Yu Gothic UI"/>
      <family val="3"/>
      <charset val="128"/>
    </font>
    <font>
      <sz val="11"/>
      <color theme="1"/>
      <name val="游ゴシック"/>
      <family val="2"/>
      <charset val="128"/>
      <scheme val="minor"/>
    </font>
    <font>
      <b/>
      <sz val="11"/>
      <color rgb="FF0000FF"/>
      <name val="Yu Gothic UI"/>
      <family val="3"/>
      <charset val="128"/>
    </font>
    <font>
      <sz val="10"/>
      <color indexed="8"/>
      <name val="Yu Gothic UI"/>
      <family val="3"/>
      <charset val="128"/>
    </font>
    <font>
      <sz val="12"/>
      <color indexed="8"/>
      <name val="Yu Gothic UI"/>
      <family val="3"/>
      <charset val="128"/>
    </font>
    <font>
      <b/>
      <sz val="14"/>
      <name val="Yu Gothic UI"/>
      <family val="3"/>
      <charset val="128"/>
    </font>
    <font>
      <b/>
      <sz val="12"/>
      <color theme="1"/>
      <name val="Yu Gothic UI"/>
      <family val="3"/>
      <charset val="128"/>
    </font>
    <font>
      <b/>
      <sz val="11"/>
      <color rgb="FFFF0000"/>
      <name val="Yu Gothic UI"/>
      <family val="3"/>
      <charset val="128"/>
    </font>
    <font>
      <b/>
      <sz val="10.5"/>
      <color rgb="FFFF0000"/>
      <name val="Yu Gothic UI"/>
      <family val="3"/>
      <charset val="128"/>
    </font>
    <font>
      <u/>
      <sz val="11"/>
      <color indexed="8"/>
      <name val="Yu Gothic UI"/>
      <family val="3"/>
      <charset val="128"/>
    </font>
    <font>
      <sz val="11"/>
      <color indexed="8"/>
      <name val="Yu Gothic UI"/>
      <family val="3"/>
      <charset val="128"/>
    </font>
    <font>
      <sz val="10"/>
      <name val="Yu Gothic UI"/>
      <family val="3"/>
      <charset val="128"/>
    </font>
    <font>
      <sz val="10"/>
      <color theme="1"/>
      <name val="Yu Gothic UI"/>
      <family val="3"/>
      <charset val="128"/>
    </font>
    <font>
      <sz val="8"/>
      <name val="Yu Gothic UI"/>
      <family val="3"/>
      <charset val="128"/>
    </font>
    <font>
      <sz val="8"/>
      <color theme="1"/>
      <name val="Yu Gothic UI"/>
      <family val="3"/>
      <charset val="128"/>
    </font>
    <font>
      <sz val="9"/>
      <color theme="1"/>
      <name val="Yu Gothic UI"/>
      <family val="3"/>
      <charset val="128"/>
    </font>
    <font>
      <sz val="9"/>
      <color rgb="FF0070C0"/>
      <name val="Yu Gothic UI"/>
      <family val="3"/>
      <charset val="128"/>
    </font>
    <font>
      <sz val="8"/>
      <color rgb="FFFF0000"/>
      <name val="Yu Gothic UI"/>
      <family val="3"/>
      <charset val="128"/>
    </font>
    <font>
      <b/>
      <sz val="11"/>
      <color rgb="FF7030A0"/>
      <name val="Yu Gothic UI"/>
      <family val="3"/>
      <charset val="128"/>
    </font>
    <font>
      <b/>
      <sz val="18"/>
      <color theme="1"/>
      <name val="Yu Gothic UI"/>
      <family val="3"/>
      <charset val="128"/>
    </font>
    <font>
      <sz val="12"/>
      <color theme="1"/>
      <name val="Yu Gothic UI"/>
      <family val="3"/>
      <charset val="128"/>
    </font>
    <font>
      <b/>
      <sz val="11"/>
      <color indexed="8"/>
      <name val="Yu Gothic UI"/>
      <family val="3"/>
      <charset val="128"/>
    </font>
    <font>
      <u/>
      <sz val="11"/>
      <color rgb="FFFF0000"/>
      <name val="Yu Gothic UI"/>
      <family val="3"/>
      <charset val="128"/>
    </font>
    <font>
      <b/>
      <u/>
      <sz val="11"/>
      <color rgb="FFFF0000"/>
      <name val="Yu Gothic UI"/>
      <family val="3"/>
      <charset val="128"/>
    </font>
    <font>
      <sz val="9"/>
      <name val="Yu Gothic UI"/>
      <family val="3"/>
      <charset val="128"/>
    </font>
    <font>
      <sz val="11"/>
      <color rgb="FF0000FF"/>
      <name val="Yu Gothic UI"/>
      <family val="3"/>
      <charset val="128"/>
    </font>
    <font>
      <b/>
      <sz val="11"/>
      <color theme="3"/>
      <name val="Yu Gothic UI"/>
      <family val="3"/>
      <charset val="128"/>
    </font>
  </fonts>
  <fills count="9">
    <fill>
      <patternFill patternType="none"/>
    </fill>
    <fill>
      <patternFill patternType="gray125"/>
    </fill>
    <fill>
      <patternFill patternType="solid">
        <fgColor theme="0"/>
        <bgColor indexed="64"/>
      </patternFill>
    </fill>
    <fill>
      <patternFill patternType="solid">
        <fgColor theme="0"/>
        <bgColor rgb="FFF3F3F3"/>
      </patternFill>
    </fill>
    <fill>
      <patternFill patternType="solid">
        <fgColor rgb="FFF3F3F3"/>
        <bgColor rgb="FFF3F3F3"/>
      </patternFill>
    </fill>
    <fill>
      <patternFill patternType="solid">
        <fgColor theme="5" tint="0.79998168889431442"/>
        <bgColor indexed="64"/>
      </patternFill>
    </fill>
    <fill>
      <patternFill patternType="solid">
        <fgColor theme="5" tint="0.79998168889431442"/>
        <bgColor rgb="FFFFFFCC"/>
      </patternFill>
    </fill>
    <fill>
      <patternFill patternType="solid">
        <fgColor rgb="FFFFFF00"/>
        <bgColor indexed="64"/>
      </patternFill>
    </fill>
    <fill>
      <patternFill patternType="solid">
        <fgColor theme="0" tint="-0.14999847407452621"/>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rgb="FF000000"/>
      </left>
      <right/>
      <top/>
      <bottom style="thin">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rgb="FFFF0000"/>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rgb="FFFF3300"/>
      </right>
      <top style="hair">
        <color indexed="64"/>
      </top>
      <bottom style="thin">
        <color indexed="64"/>
      </bottom>
      <diagonal/>
    </border>
    <border>
      <left style="medium">
        <color indexed="64"/>
      </left>
      <right/>
      <top style="thin">
        <color indexed="64"/>
      </top>
      <bottom/>
      <diagonal/>
    </border>
    <border>
      <left style="medium">
        <color rgb="FFFF0000"/>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rgb="FFFF3300"/>
      </right>
      <top style="thin">
        <color indexed="64"/>
      </top>
      <bottom style="hair">
        <color indexed="64"/>
      </bottom>
      <diagonal/>
    </border>
    <border>
      <left style="medium">
        <color rgb="FFFF0000"/>
      </left>
      <right style="hair">
        <color indexed="64"/>
      </right>
      <top style="hair">
        <color indexed="64"/>
      </top>
      <bottom style="thin">
        <color indexed="64"/>
      </bottom>
      <diagonal/>
    </border>
    <border>
      <left style="medium">
        <color rgb="FFFF0000"/>
      </left>
      <right style="hair">
        <color indexed="64"/>
      </right>
      <top style="thin">
        <color indexed="64"/>
      </top>
      <bottom style="hair">
        <color indexed="64"/>
      </bottom>
      <diagonal/>
    </border>
    <border>
      <left style="medium">
        <color indexed="64"/>
      </left>
      <right/>
      <top/>
      <bottom style="medium">
        <color indexed="64"/>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hair">
        <color indexed="64"/>
      </top>
      <bottom style="medium">
        <color rgb="FFFF0000"/>
      </bottom>
      <diagonal/>
    </border>
    <border>
      <left style="hair">
        <color indexed="64"/>
      </left>
      <right style="medium">
        <color rgb="FFFF3300"/>
      </right>
      <top style="hair">
        <color indexed="64"/>
      </top>
      <bottom style="medium">
        <color rgb="FFFF0000"/>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FF0000"/>
      </left>
      <right style="hair">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medium">
        <color rgb="FFFF3300"/>
      </right>
      <top/>
      <bottom/>
      <diagonal/>
    </border>
    <border>
      <left/>
      <right style="medium">
        <color rgb="FFFF0000"/>
      </right>
      <top style="thin">
        <color indexed="64"/>
      </top>
      <bottom/>
      <diagonal/>
    </border>
    <border>
      <left/>
      <right style="medium">
        <color rgb="FFFF0000"/>
      </right>
      <top/>
      <bottom style="thin">
        <color indexed="64"/>
      </bottom>
      <diagonal/>
    </border>
    <border>
      <left/>
      <right style="medium">
        <color rgb="FFFF0000"/>
      </right>
      <top/>
      <bottom/>
      <diagonal/>
    </border>
    <border>
      <left style="thin">
        <color indexed="64"/>
      </left>
      <right style="hair">
        <color indexed="64"/>
      </right>
      <top style="hair">
        <color indexed="64"/>
      </top>
      <bottom/>
      <diagonal/>
    </border>
    <border>
      <left style="hair">
        <color indexed="64"/>
      </left>
      <right style="medium">
        <color rgb="FFFF3300"/>
      </right>
      <top style="hair">
        <color indexed="64"/>
      </top>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rgb="FFFF3300"/>
      </right>
      <top style="thin">
        <color indexed="64"/>
      </top>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rgb="FFFF3300"/>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s>
  <cellStyleXfs count="3">
    <xf numFmtId="0" fontId="0" fillId="0" borderId="0">
      <alignment vertical="center"/>
    </xf>
    <xf numFmtId="0" fontId="1" fillId="0" borderId="0"/>
    <xf numFmtId="38" fontId="13" fillId="0" borderId="0" applyFont="0" applyFill="0" applyBorder="0" applyAlignment="0" applyProtection="0">
      <alignment vertical="center"/>
    </xf>
  </cellStyleXfs>
  <cellXfs count="510">
    <xf numFmtId="0" fontId="0" fillId="0" borderId="0" xfId="0">
      <alignment vertical="center"/>
    </xf>
    <xf numFmtId="0" fontId="4" fillId="2" borderId="0" xfId="1" applyFont="1" applyFill="1" applyAlignment="1">
      <alignment horizontal="right" vertical="center"/>
    </xf>
    <xf numFmtId="0" fontId="11" fillId="3" borderId="0" xfId="1" applyFont="1" applyFill="1" applyAlignment="1">
      <alignment vertical="center" textRotation="255"/>
    </xf>
    <xf numFmtId="0" fontId="11" fillId="2" borderId="0" xfId="1" applyFont="1" applyFill="1" applyAlignment="1">
      <alignment horizontal="center" vertical="center"/>
    </xf>
    <xf numFmtId="0" fontId="10" fillId="2" borderId="0" xfId="1" applyFont="1" applyFill="1" applyAlignment="1">
      <alignment horizontal="center" vertical="center"/>
    </xf>
    <xf numFmtId="0" fontId="2" fillId="0" borderId="0" xfId="1" applyFont="1" applyAlignment="1">
      <alignment vertical="center" wrapText="1"/>
    </xf>
    <xf numFmtId="0" fontId="2" fillId="0" borderId="0" xfId="1" applyFont="1" applyAlignment="1">
      <alignment vertical="center"/>
    </xf>
    <xf numFmtId="0" fontId="2" fillId="2" borderId="0" xfId="1" applyFont="1" applyFill="1" applyAlignment="1">
      <alignment vertical="center"/>
    </xf>
    <xf numFmtId="0" fontId="8" fillId="2" borderId="27" xfId="1" applyFont="1" applyFill="1" applyBorder="1" applyAlignment="1">
      <alignment horizontal="center" vertical="center"/>
    </xf>
    <xf numFmtId="0" fontId="6" fillId="2" borderId="0" xfId="1" applyFont="1" applyFill="1" applyAlignment="1">
      <alignment horizontal="center" vertical="center"/>
    </xf>
    <xf numFmtId="0" fontId="6" fillId="2" borderId="0" xfId="1" applyFont="1" applyFill="1" applyAlignment="1">
      <alignment horizontal="center" vertical="center"/>
    </xf>
    <xf numFmtId="0" fontId="8" fillId="2" borderId="27" xfId="1" applyFont="1" applyFill="1" applyBorder="1" applyAlignment="1">
      <alignment horizontal="center" vertical="center"/>
    </xf>
    <xf numFmtId="0" fontId="2" fillId="0" borderId="0" xfId="1" applyFont="1" applyAlignment="1">
      <alignment vertical="center"/>
    </xf>
    <xf numFmtId="0" fontId="2" fillId="2" borderId="0" xfId="1" applyFont="1" applyFill="1" applyAlignment="1">
      <alignment vertical="center"/>
    </xf>
    <xf numFmtId="0" fontId="2" fillId="2" borderId="0" xfId="1" applyFont="1" applyFill="1" applyAlignment="1">
      <alignment vertical="center" wrapText="1"/>
    </xf>
    <xf numFmtId="0" fontId="2" fillId="5" borderId="20" xfId="1" applyFont="1" applyFill="1" applyBorder="1" applyAlignment="1">
      <alignment horizontal="center" vertical="center"/>
    </xf>
    <xf numFmtId="0" fontId="2" fillId="5" borderId="21" xfId="1" applyFont="1" applyFill="1" applyBorder="1" applyAlignment="1">
      <alignment horizontal="center" vertical="center"/>
    </xf>
    <xf numFmtId="0" fontId="11" fillId="2" borderId="22" xfId="1" applyFont="1" applyFill="1" applyBorder="1" applyAlignment="1">
      <alignment horizontal="center" vertical="center"/>
    </xf>
    <xf numFmtId="0" fontId="11" fillId="4" borderId="1" xfId="1" applyFont="1" applyFill="1" applyBorder="1" applyAlignment="1">
      <alignment vertical="center" textRotation="255"/>
    </xf>
    <xf numFmtId="0" fontId="11" fillId="0" borderId="22" xfId="1" applyFont="1" applyBorder="1" applyAlignment="1">
      <alignment vertical="center"/>
    </xf>
    <xf numFmtId="0" fontId="11" fillId="0" borderId="22" xfId="1" applyFont="1" applyBorder="1" applyAlignment="1">
      <alignment vertical="center" wrapText="1"/>
    </xf>
    <xf numFmtId="0" fontId="8" fillId="2" borderId="20" xfId="1" applyFont="1" applyFill="1" applyBorder="1" applyAlignment="1">
      <alignment vertical="center"/>
    </xf>
    <xf numFmtId="0" fontId="8" fillId="2" borderId="10" xfId="1" applyFont="1" applyFill="1" applyBorder="1" applyAlignment="1">
      <alignment horizontal="center" vertical="center"/>
    </xf>
    <xf numFmtId="0" fontId="10" fillId="5" borderId="13" xfId="1" applyFont="1" applyFill="1" applyBorder="1" applyAlignment="1">
      <alignment vertical="center"/>
    </xf>
    <xf numFmtId="0" fontId="10" fillId="5" borderId="44" xfId="1" applyFont="1" applyFill="1" applyBorder="1" applyAlignment="1">
      <alignment vertical="center"/>
    </xf>
    <xf numFmtId="0" fontId="10" fillId="2" borderId="27" xfId="1" applyFont="1" applyFill="1" applyBorder="1" applyAlignment="1">
      <alignment vertical="center"/>
    </xf>
    <xf numFmtId="0" fontId="15" fillId="2" borderId="0" xfId="0" applyFont="1" applyFill="1" applyAlignment="1">
      <alignment horizontal="center" vertical="center"/>
    </xf>
    <xf numFmtId="0" fontId="15" fillId="2" borderId="0" xfId="0" applyFont="1" applyFill="1">
      <alignment vertical="center"/>
    </xf>
    <xf numFmtId="0" fontId="15" fillId="2" borderId="0" xfId="0" applyFont="1" applyFill="1" applyAlignment="1">
      <alignment vertical="center" shrinkToFit="1"/>
    </xf>
    <xf numFmtId="0" fontId="16" fillId="2" borderId="0" xfId="0" applyFont="1" applyFill="1">
      <alignment vertical="center"/>
    </xf>
    <xf numFmtId="0" fontId="16" fillId="2" borderId="0" xfId="0" applyFont="1" applyFill="1" applyAlignment="1">
      <alignment horizontal="right" vertical="center"/>
    </xf>
    <xf numFmtId="0" fontId="2" fillId="2" borderId="0" xfId="0" applyFont="1" applyFill="1">
      <alignment vertical="center"/>
    </xf>
    <xf numFmtId="0" fontId="4" fillId="2" borderId="0" xfId="0" applyFont="1" applyFill="1" applyAlignment="1">
      <alignment horizontal="right" vertical="center"/>
    </xf>
    <xf numFmtId="0" fontId="2" fillId="2" borderId="0" xfId="0" applyFont="1" applyFill="1" applyAlignment="1">
      <alignment horizontal="center" vertical="center"/>
    </xf>
    <xf numFmtId="0" fontId="2" fillId="0" borderId="0" xfId="0" applyFont="1">
      <alignment vertical="center"/>
    </xf>
    <xf numFmtId="0" fontId="18" fillId="2" borderId="0" xfId="0" applyFont="1" applyFill="1" applyAlignment="1">
      <alignment horizontal="center" vertical="center"/>
    </xf>
    <xf numFmtId="0" fontId="20" fillId="2" borderId="0" xfId="0" applyFont="1" applyFill="1">
      <alignment vertical="center"/>
    </xf>
    <xf numFmtId="0" fontId="20" fillId="2" borderId="0" xfId="0" applyFont="1" applyFill="1" applyAlignment="1">
      <alignment vertical="center" wrapText="1"/>
    </xf>
    <xf numFmtId="0" fontId="22" fillId="2" borderId="0" xfId="0" applyFont="1" applyFill="1" applyAlignment="1">
      <alignment vertical="center" shrinkToFit="1"/>
    </xf>
    <xf numFmtId="0" fontId="20" fillId="2" borderId="0" xfId="0" applyFont="1" applyFill="1" applyAlignment="1">
      <alignment horizontal="left" vertical="center" wrapText="1"/>
    </xf>
    <xf numFmtId="0" fontId="24" fillId="2" borderId="0" xfId="0" applyFont="1" applyFill="1">
      <alignment vertical="center"/>
    </xf>
    <xf numFmtId="0" fontId="24" fillId="0" borderId="0" xfId="0" applyFont="1">
      <alignment vertical="center"/>
    </xf>
    <xf numFmtId="0" fontId="25" fillId="0" borderId="31" xfId="0" applyFont="1" applyBorder="1" applyAlignment="1">
      <alignment horizontal="center" vertical="center"/>
    </xf>
    <xf numFmtId="0" fontId="25" fillId="0" borderId="54" xfId="0" applyFont="1" applyBorder="1" applyAlignment="1">
      <alignment horizontal="center" vertical="center"/>
    </xf>
    <xf numFmtId="0" fontId="26" fillId="2" borderId="0" xfId="0" applyFont="1" applyFill="1" applyAlignment="1">
      <alignment horizontal="center" vertical="center"/>
    </xf>
    <xf numFmtId="0" fontId="26" fillId="0" borderId="0" xfId="0" applyFont="1" applyAlignment="1">
      <alignment horizontal="center" vertical="center"/>
    </xf>
    <xf numFmtId="0" fontId="27" fillId="0" borderId="57" xfId="0" applyFont="1" applyBorder="1">
      <alignment vertical="center"/>
    </xf>
    <xf numFmtId="0" fontId="28" fillId="0" borderId="59" xfId="0" applyFont="1" applyBorder="1">
      <alignment vertical="center"/>
    </xf>
    <xf numFmtId="0" fontId="27" fillId="0" borderId="60" xfId="0" applyFont="1" applyBorder="1">
      <alignment vertical="center"/>
    </xf>
    <xf numFmtId="176" fontId="27" fillId="0" borderId="61" xfId="0" applyNumberFormat="1" applyFont="1" applyBorder="1">
      <alignment vertical="center"/>
    </xf>
    <xf numFmtId="176" fontId="27" fillId="0" borderId="62" xfId="0" applyNumberFormat="1" applyFont="1" applyBorder="1">
      <alignment vertical="center"/>
    </xf>
    <xf numFmtId="176" fontId="27" fillId="0" borderId="60" xfId="0" applyNumberFormat="1" applyFont="1" applyBorder="1">
      <alignment vertical="center"/>
    </xf>
    <xf numFmtId="0" fontId="27" fillId="0" borderId="61" xfId="0" applyFont="1" applyBorder="1">
      <alignment vertical="center"/>
    </xf>
    <xf numFmtId="0" fontId="27" fillId="0" borderId="62" xfId="0" applyFont="1" applyBorder="1">
      <alignment vertical="center"/>
    </xf>
    <xf numFmtId="0" fontId="27" fillId="0" borderId="63" xfId="0" applyFont="1" applyBorder="1">
      <alignment vertical="center"/>
    </xf>
    <xf numFmtId="0" fontId="27" fillId="0" borderId="65" xfId="0" applyFont="1" applyBorder="1">
      <alignment vertical="center"/>
    </xf>
    <xf numFmtId="0" fontId="27" fillId="0" borderId="66" xfId="0" applyFont="1" applyBorder="1">
      <alignment vertical="center"/>
    </xf>
    <xf numFmtId="0" fontId="27" fillId="0" borderId="67" xfId="0" applyFont="1" applyBorder="1">
      <alignment vertical="center"/>
    </xf>
    <xf numFmtId="0" fontId="27" fillId="0" borderId="68" xfId="0" applyFont="1" applyBorder="1">
      <alignment vertical="center"/>
    </xf>
    <xf numFmtId="176" fontId="27" fillId="0" borderId="69" xfId="0" applyNumberFormat="1" applyFont="1" applyBorder="1">
      <alignment vertical="center"/>
    </xf>
    <xf numFmtId="176" fontId="27" fillId="0" borderId="70" xfId="0" applyNumberFormat="1" applyFont="1" applyBorder="1">
      <alignment vertical="center"/>
    </xf>
    <xf numFmtId="176" fontId="27" fillId="0" borderId="68" xfId="0" applyNumberFormat="1" applyFont="1" applyBorder="1">
      <alignment vertical="center"/>
    </xf>
    <xf numFmtId="0" fontId="27" fillId="0" borderId="69" xfId="0" applyFont="1" applyBorder="1">
      <alignment vertical="center"/>
    </xf>
    <xf numFmtId="0" fontId="27" fillId="0" borderId="70" xfId="0" applyFont="1" applyBorder="1">
      <alignment vertical="center"/>
    </xf>
    <xf numFmtId="0" fontId="27" fillId="0" borderId="71" xfId="0" applyFont="1" applyBorder="1">
      <alignment vertical="center"/>
    </xf>
    <xf numFmtId="0" fontId="28" fillId="0" borderId="72" xfId="0" applyFont="1" applyBorder="1">
      <alignment vertical="center"/>
    </xf>
    <xf numFmtId="0" fontId="27" fillId="0" borderId="73" xfId="0" applyFont="1" applyBorder="1">
      <alignment vertical="center"/>
    </xf>
    <xf numFmtId="0" fontId="27" fillId="0" borderId="72" xfId="0" applyFont="1" applyBorder="1">
      <alignment vertical="center"/>
    </xf>
    <xf numFmtId="0" fontId="27" fillId="0" borderId="75" xfId="0" applyFont="1" applyBorder="1">
      <alignment vertical="center"/>
    </xf>
    <xf numFmtId="0" fontId="27" fillId="0" borderId="76" xfId="0" applyFont="1" applyBorder="1">
      <alignment vertical="center"/>
    </xf>
    <xf numFmtId="0" fontId="27" fillId="0" borderId="77" xfId="0" applyFont="1" applyBorder="1">
      <alignment vertical="center"/>
    </xf>
    <xf numFmtId="0" fontId="27" fillId="0" borderId="78" xfId="0" applyFont="1" applyBorder="1">
      <alignment vertical="center"/>
    </xf>
    <xf numFmtId="177" fontId="27" fillId="0" borderId="76" xfId="0" applyNumberFormat="1" applyFont="1" applyBorder="1">
      <alignment vertical="center"/>
    </xf>
    <xf numFmtId="177" fontId="27" fillId="0" borderId="77" xfId="0" applyNumberFormat="1" applyFont="1" applyBorder="1">
      <alignment vertical="center"/>
    </xf>
    <xf numFmtId="177" fontId="27" fillId="0" borderId="78" xfId="0" applyNumberFormat="1" applyFont="1" applyBorder="1">
      <alignment vertical="center"/>
    </xf>
    <xf numFmtId="0" fontId="27" fillId="0" borderId="79" xfId="0" applyFont="1" applyBorder="1">
      <alignment vertical="center"/>
    </xf>
    <xf numFmtId="0" fontId="2" fillId="2" borderId="0" xfId="1" applyFont="1" applyFill="1" applyAlignment="1">
      <alignment vertical="center" wrapText="1"/>
    </xf>
    <xf numFmtId="0" fontId="2" fillId="0" borderId="0" xfId="0" applyFont="1" applyAlignment="1">
      <alignment horizontal="center" vertical="center"/>
    </xf>
    <xf numFmtId="0" fontId="22" fillId="2" borderId="0" xfId="0" applyFont="1" applyFill="1" applyAlignment="1">
      <alignment horizontal="left" vertical="center"/>
    </xf>
    <xf numFmtId="0" fontId="22" fillId="2" borderId="0" xfId="0" applyFont="1" applyFill="1" applyAlignment="1">
      <alignment horizontal="center" vertical="center" shrinkToFit="1"/>
    </xf>
    <xf numFmtId="0" fontId="12" fillId="0" borderId="0" xfId="0" applyFont="1" applyAlignment="1">
      <alignment horizontal="left" vertical="center"/>
    </xf>
    <xf numFmtId="0" fontId="6" fillId="2" borderId="0" xfId="1" applyFont="1" applyFill="1" applyAlignment="1">
      <alignment horizontal="center" vertical="center" wrapText="1"/>
    </xf>
    <xf numFmtId="0" fontId="8" fillId="0" borderId="1" xfId="1" applyFont="1" applyBorder="1" applyAlignment="1">
      <alignment horizontal="center" vertical="center" wrapText="1"/>
    </xf>
    <xf numFmtId="0" fontId="8" fillId="2" borderId="0" xfId="1" applyFont="1" applyFill="1" applyAlignment="1">
      <alignment horizontal="center" vertical="center" wrapText="1"/>
    </xf>
    <xf numFmtId="178" fontId="10" fillId="5" borderId="80" xfId="1" applyNumberFormat="1" applyFont="1" applyFill="1" applyBorder="1" applyAlignment="1">
      <alignment horizontal="left" vertical="center" wrapText="1"/>
    </xf>
    <xf numFmtId="0" fontId="8" fillId="0" borderId="81" xfId="1" applyFont="1" applyBorder="1" applyAlignment="1">
      <alignment horizontal="center" vertical="center" wrapText="1"/>
    </xf>
    <xf numFmtId="179" fontId="10" fillId="5" borderId="2" xfId="2" applyNumberFormat="1" applyFont="1" applyFill="1" applyBorder="1" applyAlignment="1">
      <alignment horizontal="right" vertical="center"/>
    </xf>
    <xf numFmtId="179" fontId="10" fillId="5" borderId="80" xfId="2" applyNumberFormat="1" applyFont="1" applyFill="1" applyBorder="1" applyAlignment="1">
      <alignment horizontal="right" vertical="center"/>
    </xf>
    <xf numFmtId="0" fontId="10" fillId="5" borderId="28" xfId="1" applyFont="1" applyFill="1" applyBorder="1" applyAlignment="1">
      <alignment horizontal="center" vertical="center"/>
    </xf>
    <xf numFmtId="0" fontId="11" fillId="0" borderId="0" xfId="1" applyFont="1" applyAlignment="1">
      <alignment vertical="center"/>
    </xf>
    <xf numFmtId="0" fontId="11" fillId="0" borderId="1" xfId="1" applyFont="1" applyBorder="1" applyAlignment="1">
      <alignment horizontal="center" vertical="center"/>
    </xf>
    <xf numFmtId="0" fontId="8" fillId="0" borderId="83" xfId="1" applyFont="1" applyBorder="1" applyAlignment="1">
      <alignment horizontal="center" vertical="center"/>
    </xf>
    <xf numFmtId="0" fontId="8" fillId="2" borderId="45" xfId="1" applyFont="1" applyFill="1" applyBorder="1" applyAlignment="1">
      <alignment horizontal="center" vertical="center"/>
    </xf>
    <xf numFmtId="0" fontId="10" fillId="5" borderId="84" xfId="1" applyFont="1" applyFill="1" applyBorder="1" applyAlignment="1">
      <alignment horizontal="center" vertical="center"/>
    </xf>
    <xf numFmtId="0" fontId="10" fillId="2" borderId="45" xfId="1" applyFont="1" applyFill="1" applyBorder="1" applyAlignment="1">
      <alignment vertical="center"/>
    </xf>
    <xf numFmtId="0" fontId="10" fillId="2" borderId="0" xfId="1" applyFont="1" applyFill="1" applyAlignment="1">
      <alignment vertical="center" wrapText="1"/>
    </xf>
    <xf numFmtId="0" fontId="8" fillId="2" borderId="29" xfId="1" applyFont="1" applyFill="1" applyBorder="1" applyAlignment="1">
      <alignment vertical="top"/>
    </xf>
    <xf numFmtId="0" fontId="10" fillId="2" borderId="0" xfId="1" applyFont="1" applyFill="1" applyAlignment="1">
      <alignment vertical="center"/>
    </xf>
    <xf numFmtId="0" fontId="8" fillId="2" borderId="0" xfId="1" applyFont="1" applyFill="1" applyAlignment="1">
      <alignment horizontal="left" vertical="top"/>
    </xf>
    <xf numFmtId="0" fontId="8" fillId="2" borderId="0" xfId="1" applyFont="1" applyFill="1" applyAlignment="1">
      <alignment vertical="center"/>
    </xf>
    <xf numFmtId="0" fontId="8" fillId="2" borderId="0" xfId="1" applyFont="1" applyFill="1" applyAlignment="1">
      <alignment vertical="top"/>
    </xf>
    <xf numFmtId="0" fontId="31" fillId="2" borderId="0" xfId="1" applyFont="1" applyFill="1" applyAlignment="1">
      <alignment horizontal="center" vertical="center"/>
    </xf>
    <xf numFmtId="0" fontId="32" fillId="2" borderId="0" xfId="1" applyFont="1" applyFill="1" applyAlignment="1">
      <alignment vertical="center"/>
    </xf>
    <xf numFmtId="0" fontId="31" fillId="2" borderId="0" xfId="1" applyFont="1" applyFill="1" applyAlignment="1">
      <alignment vertical="center"/>
    </xf>
    <xf numFmtId="0" fontId="31" fillId="2" borderId="24" xfId="1" applyFont="1" applyFill="1" applyBorder="1" applyAlignment="1">
      <alignment vertical="center"/>
    </xf>
    <xf numFmtId="0" fontId="2" fillId="2" borderId="6" xfId="1" applyFont="1" applyFill="1" applyBorder="1" applyAlignment="1">
      <alignment vertical="center"/>
    </xf>
    <xf numFmtId="0" fontId="2" fillId="2" borderId="7" xfId="1" applyFont="1" applyFill="1" applyBorder="1" applyAlignment="1">
      <alignment vertical="center"/>
    </xf>
    <xf numFmtId="0" fontId="2" fillId="0" borderId="35" xfId="1" applyFont="1" applyBorder="1" applyAlignment="1">
      <alignment horizontal="center" vertical="center" wrapText="1"/>
    </xf>
    <xf numFmtId="0" fontId="2" fillId="5" borderId="87" xfId="1" applyFont="1" applyFill="1" applyBorder="1" applyAlignment="1">
      <alignment horizontal="center" vertical="center"/>
    </xf>
    <xf numFmtId="179" fontId="10" fillId="5" borderId="46" xfId="2" applyNumberFormat="1" applyFont="1" applyFill="1" applyBorder="1" applyAlignment="1">
      <alignment horizontal="right" vertical="center"/>
    </xf>
    <xf numFmtId="179" fontId="8" fillId="2" borderId="46" xfId="2" applyNumberFormat="1" applyFont="1" applyFill="1" applyBorder="1">
      <alignment vertical="center"/>
    </xf>
    <xf numFmtId="0" fontId="2" fillId="5" borderId="46" xfId="1" applyFont="1" applyFill="1" applyBorder="1" applyAlignment="1">
      <alignment horizontal="center" vertical="center"/>
    </xf>
    <xf numFmtId="0" fontId="2" fillId="5" borderId="88" xfId="1" applyFont="1" applyFill="1" applyBorder="1" applyAlignment="1">
      <alignment horizontal="left" vertical="center" wrapText="1"/>
    </xf>
    <xf numFmtId="0" fontId="2" fillId="5" borderId="22" xfId="1" applyFont="1" applyFill="1" applyBorder="1" applyAlignment="1">
      <alignment horizontal="center" vertical="center"/>
    </xf>
    <xf numFmtId="0" fontId="2" fillId="5" borderId="30" xfId="1" applyFont="1" applyFill="1" applyBorder="1" applyAlignment="1">
      <alignment horizontal="left" vertical="center" wrapText="1"/>
    </xf>
    <xf numFmtId="0" fontId="2" fillId="5" borderId="9" xfId="1" applyFont="1" applyFill="1" applyBorder="1" applyAlignment="1">
      <alignment horizontal="center" vertical="center"/>
    </xf>
    <xf numFmtId="179" fontId="10" fillId="5" borderId="45" xfId="2" applyNumberFormat="1" applyFont="1" applyFill="1" applyBorder="1" applyAlignment="1">
      <alignment horizontal="right" vertical="center"/>
    </xf>
    <xf numFmtId="179" fontId="8" fillId="2" borderId="45" xfId="2" applyNumberFormat="1" applyFont="1" applyFill="1" applyBorder="1">
      <alignment vertical="center"/>
    </xf>
    <xf numFmtId="0" fontId="2" fillId="5" borderId="31" xfId="1" applyFont="1" applyFill="1" applyBorder="1" applyAlignment="1">
      <alignment horizontal="center" vertical="center"/>
    </xf>
    <xf numFmtId="0" fontId="2" fillId="5" borderId="54" xfId="1" applyFont="1" applyFill="1" applyBorder="1" applyAlignment="1">
      <alignment horizontal="left" vertical="center" wrapText="1"/>
    </xf>
    <xf numFmtId="179" fontId="8" fillId="7" borderId="81" xfId="2" applyNumberFormat="1" applyFont="1" applyFill="1" applyBorder="1">
      <alignment vertical="center"/>
    </xf>
    <xf numFmtId="179" fontId="8" fillId="2" borderId="43" xfId="2" applyNumberFormat="1" applyFont="1" applyFill="1" applyBorder="1">
      <alignment vertical="center"/>
    </xf>
    <xf numFmtId="179" fontId="8" fillId="2" borderId="37" xfId="2" applyNumberFormat="1" applyFont="1" applyFill="1" applyBorder="1">
      <alignment vertical="center"/>
    </xf>
    <xf numFmtId="0" fontId="2" fillId="0" borderId="43" xfId="1" applyFont="1" applyBorder="1" applyAlignment="1">
      <alignment vertical="center"/>
    </xf>
    <xf numFmtId="0" fontId="2" fillId="0" borderId="37" xfId="1" applyFont="1" applyBorder="1" applyAlignment="1">
      <alignment vertical="center"/>
    </xf>
    <xf numFmtId="0" fontId="33" fillId="2" borderId="0" xfId="0" applyFont="1" applyFill="1" applyAlignment="1">
      <alignment vertical="center" shrinkToFit="1"/>
    </xf>
    <xf numFmtId="0" fontId="35" fillId="2" borderId="0" xfId="0" applyFont="1" applyFill="1" applyAlignment="1">
      <alignment horizontal="left" vertical="center"/>
    </xf>
    <xf numFmtId="0" fontId="27" fillId="0" borderId="89" xfId="0" applyFont="1" applyBorder="1">
      <alignment vertical="center"/>
    </xf>
    <xf numFmtId="0" fontId="27" fillId="0" borderId="90" xfId="0" applyFont="1" applyBorder="1">
      <alignment vertical="center"/>
    </xf>
    <xf numFmtId="0" fontId="27" fillId="0" borderId="91" xfId="0" applyFont="1" applyBorder="1">
      <alignment vertical="center"/>
    </xf>
    <xf numFmtId="176" fontId="27" fillId="0" borderId="90" xfId="0" applyNumberFormat="1" applyFont="1" applyBorder="1">
      <alignment vertical="center"/>
    </xf>
    <xf numFmtId="0" fontId="27" fillId="0" borderId="92" xfId="0" applyFont="1" applyBorder="1">
      <alignment vertical="center"/>
    </xf>
    <xf numFmtId="0" fontId="27" fillId="0" borderId="93" xfId="0" applyFont="1" applyBorder="1">
      <alignment vertical="center"/>
    </xf>
    <xf numFmtId="0" fontId="27" fillId="8" borderId="90" xfId="0" applyFont="1" applyFill="1" applyBorder="1">
      <alignment vertical="center"/>
    </xf>
    <xf numFmtId="0" fontId="36" fillId="0" borderId="58" xfId="0" applyFont="1" applyBorder="1">
      <alignment vertical="center"/>
    </xf>
    <xf numFmtId="0" fontId="27" fillId="8" borderId="60" xfId="0" applyFont="1" applyFill="1" applyBorder="1">
      <alignment vertical="center"/>
    </xf>
    <xf numFmtId="0" fontId="27" fillId="8" borderId="61" xfId="0" applyFont="1" applyFill="1" applyBorder="1">
      <alignment vertical="center"/>
    </xf>
    <xf numFmtId="0" fontId="27" fillId="8" borderId="62" xfId="0" applyFont="1" applyFill="1" applyBorder="1">
      <alignment vertical="center"/>
    </xf>
    <xf numFmtId="0" fontId="27" fillId="8" borderId="63" xfId="0" applyFont="1" applyFill="1" applyBorder="1">
      <alignment vertical="center"/>
    </xf>
    <xf numFmtId="0" fontId="27" fillId="8" borderId="92" xfId="0" applyFont="1" applyFill="1" applyBorder="1">
      <alignment vertical="center"/>
    </xf>
    <xf numFmtId="0" fontId="27" fillId="8" borderId="91" xfId="0" applyFont="1" applyFill="1" applyBorder="1">
      <alignment vertical="center"/>
    </xf>
    <xf numFmtId="0" fontId="27" fillId="8" borderId="68" xfId="0" applyFont="1" applyFill="1" applyBorder="1">
      <alignment vertical="center"/>
    </xf>
    <xf numFmtId="0" fontId="27" fillId="8" borderId="69" xfId="0" applyFont="1" applyFill="1" applyBorder="1">
      <alignment vertical="center"/>
    </xf>
    <xf numFmtId="0" fontId="27" fillId="8" borderId="70" xfId="0" applyFont="1" applyFill="1" applyBorder="1">
      <alignment vertical="center"/>
    </xf>
    <xf numFmtId="176" fontId="27" fillId="8" borderId="69" xfId="0" applyNumberFormat="1" applyFont="1" applyFill="1" applyBorder="1">
      <alignment vertical="center"/>
    </xf>
    <xf numFmtId="176" fontId="27" fillId="8" borderId="70" xfId="0" applyNumberFormat="1" applyFont="1" applyFill="1" applyBorder="1">
      <alignment vertical="center"/>
    </xf>
    <xf numFmtId="176" fontId="27" fillId="8" borderId="68" xfId="0" applyNumberFormat="1" applyFont="1" applyFill="1" applyBorder="1">
      <alignment vertical="center"/>
    </xf>
    <xf numFmtId="0" fontId="2" fillId="0" borderId="0" xfId="1" applyFont="1" applyAlignment="1">
      <alignment vertical="center"/>
    </xf>
    <xf numFmtId="0" fontId="8" fillId="2" borderId="10" xfId="1" applyFont="1" applyFill="1" applyBorder="1" applyAlignment="1">
      <alignment horizontal="center" vertical="center"/>
    </xf>
    <xf numFmtId="0" fontId="27" fillId="0" borderId="89" xfId="0" applyFont="1" applyFill="1" applyBorder="1">
      <alignment vertical="center"/>
    </xf>
    <xf numFmtId="0" fontId="27" fillId="0" borderId="90" xfId="0" applyFont="1" applyFill="1" applyBorder="1">
      <alignment vertical="center"/>
    </xf>
    <xf numFmtId="0" fontId="27" fillId="0" borderId="50" xfId="0" applyFont="1" applyFill="1" applyBorder="1">
      <alignment vertical="center"/>
    </xf>
    <xf numFmtId="0" fontId="27" fillId="0" borderId="91" xfId="0" applyFont="1" applyFill="1" applyBorder="1">
      <alignment vertical="center"/>
    </xf>
    <xf numFmtId="176" fontId="27" fillId="0" borderId="90" xfId="0" applyNumberFormat="1" applyFont="1" applyFill="1" applyBorder="1">
      <alignment vertical="center"/>
    </xf>
    <xf numFmtId="0" fontId="27" fillId="0" borderId="92" xfId="0" applyFont="1" applyFill="1" applyBorder="1">
      <alignment vertical="center"/>
    </xf>
    <xf numFmtId="0" fontId="27" fillId="0" borderId="57" xfId="0" applyFont="1" applyFill="1" applyBorder="1">
      <alignment vertical="center"/>
    </xf>
    <xf numFmtId="0" fontId="27" fillId="0" borderId="60" xfId="0" applyFont="1" applyFill="1" applyBorder="1">
      <alignment vertical="center"/>
    </xf>
    <xf numFmtId="176" fontId="27" fillId="0" borderId="61" xfId="0" applyNumberFormat="1" applyFont="1" applyFill="1" applyBorder="1">
      <alignment vertical="center"/>
    </xf>
    <xf numFmtId="176" fontId="27" fillId="0" borderId="62" xfId="0" applyNumberFormat="1" applyFont="1" applyFill="1" applyBorder="1">
      <alignment vertical="center"/>
    </xf>
    <xf numFmtId="176" fontId="27" fillId="0" borderId="60" xfId="0" applyNumberFormat="1" applyFont="1" applyFill="1" applyBorder="1">
      <alignment vertical="center"/>
    </xf>
    <xf numFmtId="176" fontId="27" fillId="8" borderId="92" xfId="0" applyNumberFormat="1" applyFont="1" applyFill="1" applyBorder="1">
      <alignment vertical="center"/>
    </xf>
    <xf numFmtId="176" fontId="27" fillId="8" borderId="91" xfId="0" applyNumberFormat="1" applyFont="1" applyFill="1" applyBorder="1">
      <alignment vertical="center"/>
    </xf>
    <xf numFmtId="0" fontId="27" fillId="0" borderId="65" xfId="0" applyFont="1" applyFill="1" applyBorder="1">
      <alignment vertical="center"/>
    </xf>
    <xf numFmtId="0" fontId="27" fillId="0" borderId="66" xfId="0" applyFont="1" applyFill="1" applyBorder="1">
      <alignment vertical="center"/>
    </xf>
    <xf numFmtId="0" fontId="27" fillId="0" borderId="67" xfId="0" applyFont="1" applyFill="1" applyBorder="1">
      <alignment vertical="center"/>
    </xf>
    <xf numFmtId="0" fontId="27" fillId="0" borderId="68" xfId="0" applyFont="1" applyFill="1" applyBorder="1">
      <alignment vertical="center"/>
    </xf>
    <xf numFmtId="0" fontId="2" fillId="0" borderId="0" xfId="1" applyFont="1" applyAlignment="1">
      <alignment vertical="center"/>
    </xf>
    <xf numFmtId="38" fontId="10" fillId="5" borderId="10" xfId="2" applyFont="1" applyFill="1" applyBorder="1" applyAlignment="1">
      <alignment horizontal="right" vertical="center"/>
    </xf>
    <xf numFmtId="38" fontId="10" fillId="5" borderId="15" xfId="2" applyFont="1" applyFill="1" applyBorder="1" applyAlignment="1">
      <alignment horizontal="right" vertical="center"/>
    </xf>
    <xf numFmtId="0" fontId="27" fillId="0" borderId="97" xfId="0" applyFont="1" applyFill="1" applyBorder="1">
      <alignment vertical="center"/>
    </xf>
    <xf numFmtId="176" fontId="27" fillId="0" borderId="58" xfId="0" applyNumberFormat="1" applyFont="1" applyFill="1" applyBorder="1">
      <alignment vertical="center"/>
    </xf>
    <xf numFmtId="176" fontId="27" fillId="0" borderId="59" xfId="0" applyNumberFormat="1" applyFont="1" applyFill="1" applyBorder="1">
      <alignment vertical="center"/>
    </xf>
    <xf numFmtId="176" fontId="27" fillId="0" borderId="97" xfId="0" applyNumberFormat="1" applyFont="1" applyFill="1" applyBorder="1">
      <alignment vertical="center"/>
    </xf>
    <xf numFmtId="0" fontId="27" fillId="0" borderId="58" xfId="0" applyFont="1" applyFill="1" applyBorder="1">
      <alignment vertical="center"/>
    </xf>
    <xf numFmtId="0" fontId="27" fillId="0" borderId="59" xfId="0" applyFont="1" applyFill="1" applyBorder="1">
      <alignment vertical="center"/>
    </xf>
    <xf numFmtId="0" fontId="27" fillId="0" borderId="98" xfId="0" applyFont="1" applyFill="1" applyBorder="1">
      <alignment vertical="center"/>
    </xf>
    <xf numFmtId="0" fontId="27" fillId="0" borderId="69" xfId="0" applyFont="1" applyFill="1" applyBorder="1">
      <alignment vertical="center"/>
    </xf>
    <xf numFmtId="0" fontId="27" fillId="0" borderId="99" xfId="0" applyFont="1" applyFill="1" applyBorder="1">
      <alignment vertical="center"/>
    </xf>
    <xf numFmtId="176" fontId="27" fillId="0" borderId="91" xfId="0" applyNumberFormat="1" applyFont="1" applyBorder="1">
      <alignment vertical="center"/>
    </xf>
    <xf numFmtId="176" fontId="27" fillId="0" borderId="92" xfId="0" applyNumberFormat="1" applyFont="1" applyFill="1" applyBorder="1">
      <alignment vertical="center"/>
    </xf>
    <xf numFmtId="0" fontId="27" fillId="8" borderId="93" xfId="0" applyFont="1" applyFill="1" applyBorder="1">
      <alignment vertical="center"/>
    </xf>
    <xf numFmtId="0" fontId="27" fillId="0" borderId="93" xfId="0" applyFont="1" applyFill="1" applyBorder="1">
      <alignment vertical="center"/>
    </xf>
    <xf numFmtId="0" fontId="2" fillId="0" borderId="0" xfId="0" applyFont="1" applyFill="1">
      <alignment vertical="center"/>
    </xf>
    <xf numFmtId="0" fontId="36" fillId="0" borderId="92" xfId="0" applyFont="1" applyFill="1" applyBorder="1">
      <alignment vertical="center"/>
    </xf>
    <xf numFmtId="0" fontId="36" fillId="0" borderId="91" xfId="0" applyFont="1" applyFill="1" applyBorder="1">
      <alignment vertical="center"/>
    </xf>
    <xf numFmtId="0" fontId="36" fillId="8" borderId="90" xfId="0" applyFont="1" applyFill="1" applyBorder="1">
      <alignment vertical="center"/>
    </xf>
    <xf numFmtId="0" fontId="6" fillId="2" borderId="0" xfId="1" applyFont="1" applyFill="1" applyAlignment="1">
      <alignment horizontal="center" vertical="center"/>
    </xf>
    <xf numFmtId="0" fontId="11" fillId="0" borderId="6" xfId="1" applyFont="1" applyBorder="1" applyAlignment="1">
      <alignment horizontal="center" vertical="center"/>
    </xf>
    <xf numFmtId="0" fontId="11" fillId="0" borderId="10" xfId="1" applyFont="1" applyBorder="1" applyAlignment="1">
      <alignment horizontal="center" vertical="center" wrapText="1"/>
    </xf>
    <xf numFmtId="0" fontId="11" fillId="0" borderId="15" xfId="1" applyFont="1" applyBorder="1" applyAlignment="1">
      <alignment horizontal="center" vertical="center" wrapText="1"/>
    </xf>
    <xf numFmtId="0" fontId="8" fillId="2" borderId="20"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2" fillId="0" borderId="0" xfId="1" applyFont="1" applyAlignment="1">
      <alignment horizontal="right" vertical="center"/>
    </xf>
    <xf numFmtId="0" fontId="2" fillId="2" borderId="0" xfId="1" applyFont="1" applyFill="1" applyAlignment="1">
      <alignment horizontal="right" vertical="center"/>
    </xf>
    <xf numFmtId="0" fontId="2" fillId="2" borderId="0" xfId="1" applyFont="1" applyFill="1" applyAlignment="1">
      <alignment horizontal="right" vertical="center" wrapText="1"/>
    </xf>
    <xf numFmtId="0" fontId="8" fillId="2" borderId="22" xfId="1" applyFont="1" applyFill="1" applyBorder="1" applyAlignment="1">
      <alignment horizontal="center" vertical="center" wrapText="1"/>
    </xf>
    <xf numFmtId="38" fontId="10" fillId="6" borderId="10" xfId="2" applyFont="1" applyFill="1" applyBorder="1" applyAlignment="1">
      <alignment horizontal="right" vertical="center"/>
    </xf>
    <xf numFmtId="0" fontId="10" fillId="6" borderId="13" xfId="1" applyFont="1" applyFill="1" applyBorder="1" applyAlignment="1">
      <alignment horizontal="left" vertical="center"/>
    </xf>
    <xf numFmtId="38" fontId="10" fillId="6" borderId="15" xfId="2" applyFont="1" applyFill="1" applyBorder="1" applyAlignment="1">
      <alignment horizontal="right" vertical="center"/>
    </xf>
    <xf numFmtId="0" fontId="8" fillId="2" borderId="15" xfId="1" applyFont="1" applyFill="1" applyBorder="1" applyAlignment="1">
      <alignment horizontal="center" vertical="center"/>
    </xf>
    <xf numFmtId="0" fontId="36" fillId="0" borderId="58" xfId="0" applyFont="1" applyFill="1" applyBorder="1">
      <alignment vertical="center"/>
    </xf>
    <xf numFmtId="0" fontId="36" fillId="0" borderId="59" xfId="0" applyFont="1" applyFill="1" applyBorder="1">
      <alignment vertical="center"/>
    </xf>
    <xf numFmtId="0" fontId="27" fillId="0" borderId="101" xfId="0" applyFont="1" applyBorder="1">
      <alignment vertical="center"/>
    </xf>
    <xf numFmtId="176" fontId="27" fillId="0" borderId="66" xfId="0" applyNumberFormat="1" applyFont="1" applyBorder="1">
      <alignment vertical="center"/>
    </xf>
    <xf numFmtId="176" fontId="27" fillId="0" borderId="67" xfId="0" applyNumberFormat="1" applyFont="1" applyBorder="1">
      <alignment vertical="center"/>
    </xf>
    <xf numFmtId="176" fontId="27" fillId="8" borderId="101" xfId="0" applyNumberFormat="1" applyFont="1" applyFill="1" applyBorder="1">
      <alignment vertical="center"/>
    </xf>
    <xf numFmtId="0" fontId="27" fillId="8" borderId="66" xfId="0" applyFont="1" applyFill="1" applyBorder="1">
      <alignment vertical="center"/>
    </xf>
    <xf numFmtId="0" fontId="27" fillId="8" borderId="67" xfId="0" applyFont="1" applyFill="1" applyBorder="1">
      <alignment vertical="center"/>
    </xf>
    <xf numFmtId="0" fontId="27" fillId="0" borderId="102" xfId="0" applyFont="1" applyBorder="1">
      <alignment vertical="center"/>
    </xf>
    <xf numFmtId="0" fontId="27" fillId="0" borderId="103" xfId="0" applyFont="1" applyFill="1" applyBorder="1">
      <alignment vertical="center"/>
    </xf>
    <xf numFmtId="0" fontId="27" fillId="0" borderId="104" xfId="0" applyFont="1" applyFill="1" applyBorder="1">
      <alignment vertical="center"/>
    </xf>
    <xf numFmtId="0" fontId="27" fillId="0" borderId="105" xfId="0" applyFont="1" applyFill="1" applyBorder="1">
      <alignment vertical="center"/>
    </xf>
    <xf numFmtId="176" fontId="27" fillId="0" borderId="103" xfId="0" applyNumberFormat="1" applyFont="1" applyFill="1" applyBorder="1">
      <alignment vertical="center"/>
    </xf>
    <xf numFmtId="176" fontId="27" fillId="0" borderId="106" xfId="0" applyNumberFormat="1" applyFont="1" applyFill="1" applyBorder="1">
      <alignment vertical="center"/>
    </xf>
    <xf numFmtId="176" fontId="27" fillId="0" borderId="105" xfId="0" applyNumberFormat="1" applyFont="1" applyFill="1" applyBorder="1">
      <alignment vertical="center"/>
    </xf>
    <xf numFmtId="0" fontId="27" fillId="0" borderId="106" xfId="0" applyFont="1" applyFill="1" applyBorder="1">
      <alignment vertical="center"/>
    </xf>
    <xf numFmtId="0" fontId="27" fillId="0" borderId="107" xfId="0" applyFont="1" applyFill="1" applyBorder="1">
      <alignment vertical="center"/>
    </xf>
    <xf numFmtId="0" fontId="27" fillId="0" borderId="108" xfId="0" applyFont="1" applyBorder="1">
      <alignment vertical="center"/>
    </xf>
    <xf numFmtId="0" fontId="27" fillId="0" borderId="109" xfId="0" applyFont="1" applyBorder="1">
      <alignment vertical="center"/>
    </xf>
    <xf numFmtId="0" fontId="27" fillId="0" borderId="110" xfId="0" applyFont="1" applyBorder="1">
      <alignment vertical="center"/>
    </xf>
    <xf numFmtId="176" fontId="27" fillId="0" borderId="109" xfId="0" applyNumberFormat="1" applyFont="1" applyBorder="1">
      <alignment vertical="center"/>
    </xf>
    <xf numFmtId="176" fontId="27" fillId="0" borderId="110" xfId="0" applyNumberFormat="1" applyFont="1" applyBorder="1">
      <alignment vertical="center"/>
    </xf>
    <xf numFmtId="176" fontId="27" fillId="0" borderId="108" xfId="0" applyNumberFormat="1" applyFont="1" applyBorder="1">
      <alignment vertical="center"/>
    </xf>
    <xf numFmtId="0" fontId="27" fillId="8" borderId="108" xfId="0" applyFont="1" applyFill="1" applyBorder="1">
      <alignment vertical="center"/>
    </xf>
    <xf numFmtId="0" fontId="27" fillId="8" borderId="109" xfId="0" applyFont="1" applyFill="1" applyBorder="1">
      <alignment vertical="center"/>
    </xf>
    <xf numFmtId="0" fontId="27" fillId="8" borderId="110" xfId="0" applyFont="1" applyFill="1" applyBorder="1">
      <alignment vertical="center"/>
    </xf>
    <xf numFmtId="0" fontId="27" fillId="0" borderId="111" xfId="0" applyFont="1" applyBorder="1">
      <alignment vertical="center"/>
    </xf>
    <xf numFmtId="0" fontId="27" fillId="0" borderId="112" xfId="0" applyFont="1" applyBorder="1">
      <alignment vertical="center"/>
    </xf>
    <xf numFmtId="0" fontId="8" fillId="2" borderId="22" xfId="1" applyFont="1" applyFill="1" applyBorder="1" applyAlignment="1">
      <alignment horizontal="center" vertical="center"/>
    </xf>
    <xf numFmtId="0" fontId="2" fillId="0" borderId="0" xfId="1" applyFont="1" applyAlignment="1">
      <alignment vertical="center"/>
    </xf>
    <xf numFmtId="0" fontId="2" fillId="2" borderId="0" xfId="1" applyFont="1" applyFill="1" applyAlignment="1">
      <alignment vertical="center"/>
    </xf>
    <xf numFmtId="0" fontId="10" fillId="5" borderId="22" xfId="1" applyFont="1" applyFill="1" applyBorder="1" applyAlignment="1">
      <alignment horizontal="left" vertical="center"/>
    </xf>
    <xf numFmtId="0" fontId="2" fillId="6" borderId="22" xfId="1" applyFont="1" applyFill="1" applyBorder="1" applyAlignment="1">
      <alignment horizontal="left" vertical="center"/>
    </xf>
    <xf numFmtId="0" fontId="2" fillId="6" borderId="30"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30" xfId="1" applyFont="1" applyFill="1" applyBorder="1" applyAlignment="1">
      <alignment horizontal="center" vertical="center"/>
    </xf>
    <xf numFmtId="0" fontId="11" fillId="4" borderId="5" xfId="1" applyFont="1" applyFill="1" applyBorder="1" applyAlignment="1">
      <alignment horizontal="center" vertical="center" textRotation="255"/>
    </xf>
    <xf numFmtId="0" fontId="11" fillId="4" borderId="9" xfId="1" applyFont="1" applyFill="1" applyBorder="1" applyAlignment="1">
      <alignment horizontal="center" vertical="center" textRotation="255"/>
    </xf>
    <xf numFmtId="0" fontId="11" fillId="4" borderId="14" xfId="1" applyFont="1" applyFill="1" applyBorder="1" applyAlignment="1">
      <alignment horizontal="center" vertical="center" textRotation="255"/>
    </xf>
    <xf numFmtId="0" fontId="11" fillId="0" borderId="26" xfId="1" applyFont="1" applyBorder="1" applyAlignment="1">
      <alignment horizontal="center" vertical="center" wrapText="1"/>
    </xf>
    <xf numFmtId="0" fontId="11" fillId="0" borderId="29" xfId="1" applyFont="1" applyBorder="1" applyAlignment="1">
      <alignment horizontal="center" vertical="center" wrapText="1"/>
    </xf>
    <xf numFmtId="0" fontId="11" fillId="2" borderId="27" xfId="1" applyFont="1" applyFill="1" applyBorder="1" applyAlignment="1">
      <alignment horizontal="center" vertical="center"/>
    </xf>
    <xf numFmtId="0" fontId="11" fillId="0" borderId="27" xfId="1" applyFont="1" applyBorder="1" applyAlignment="1">
      <alignment horizontal="center" vertical="center"/>
    </xf>
    <xf numFmtId="0" fontId="11" fillId="0" borderId="28" xfId="1" applyFont="1" applyBorder="1" applyAlignment="1">
      <alignment horizontal="center" vertical="center"/>
    </xf>
    <xf numFmtId="0" fontId="10" fillId="2" borderId="22" xfId="1" applyFont="1" applyFill="1" applyBorder="1" applyAlignment="1">
      <alignment horizontal="center" vertical="center"/>
    </xf>
    <xf numFmtId="0" fontId="10" fillId="6" borderId="22" xfId="1" applyFont="1" applyFill="1" applyBorder="1" applyAlignment="1">
      <alignment horizontal="left" vertical="center"/>
    </xf>
    <xf numFmtId="0" fontId="10" fillId="6" borderId="30" xfId="1" applyFont="1" applyFill="1" applyBorder="1" applyAlignment="1">
      <alignment horizontal="left" vertical="center"/>
    </xf>
    <xf numFmtId="0" fontId="6" fillId="2" borderId="0" xfId="1" applyFont="1" applyFill="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10" fillId="5" borderId="3" xfId="1" applyFont="1" applyFill="1" applyBorder="1" applyAlignment="1">
      <alignment horizontal="left" vertical="center"/>
    </xf>
    <xf numFmtId="0" fontId="10" fillId="5" borderId="2" xfId="1" applyFont="1" applyFill="1" applyBorder="1" applyAlignment="1">
      <alignment horizontal="left" vertical="center"/>
    </xf>
    <xf numFmtId="0" fontId="10" fillId="5" borderId="4" xfId="1" applyFont="1" applyFill="1" applyBorder="1" applyAlignment="1">
      <alignment horizontal="left" vertical="center"/>
    </xf>
    <xf numFmtId="0" fontId="2" fillId="5" borderId="6" xfId="1" applyFont="1" applyFill="1" applyBorder="1" applyAlignment="1">
      <alignment horizontal="left" vertical="center" shrinkToFit="1"/>
    </xf>
    <xf numFmtId="0" fontId="2" fillId="5" borderId="7" xfId="1" applyFont="1" applyFill="1" applyBorder="1" applyAlignment="1">
      <alignment horizontal="left" vertical="center" shrinkToFit="1"/>
    </xf>
    <xf numFmtId="0" fontId="2" fillId="5" borderId="8" xfId="1" applyFont="1" applyFill="1" applyBorder="1" applyAlignment="1">
      <alignment horizontal="left" vertical="center" shrinkToFit="1"/>
    </xf>
    <xf numFmtId="0" fontId="2" fillId="5" borderId="10" xfId="1" applyFont="1" applyFill="1" applyBorder="1" applyAlignment="1">
      <alignment horizontal="left" vertical="center" wrapText="1"/>
    </xf>
    <xf numFmtId="0" fontId="2" fillId="5" borderId="11" xfId="1" applyFont="1" applyFill="1" applyBorder="1" applyAlignment="1">
      <alignment horizontal="left" vertical="center" wrapText="1"/>
    </xf>
    <xf numFmtId="0" fontId="2" fillId="5" borderId="12" xfId="1" applyFont="1" applyFill="1" applyBorder="1" applyAlignment="1">
      <alignment horizontal="left" vertical="center" wrapText="1"/>
    </xf>
    <xf numFmtId="0" fontId="11" fillId="0" borderId="10" xfId="1" applyFont="1" applyBorder="1" applyAlignment="1">
      <alignment horizontal="center" vertical="center"/>
    </xf>
    <xf numFmtId="0" fontId="11" fillId="0" borderId="12" xfId="1" applyFont="1" applyBorder="1" applyAlignment="1">
      <alignment horizontal="center" vertical="center"/>
    </xf>
    <xf numFmtId="0" fontId="10" fillId="6" borderId="10" xfId="1" applyFont="1" applyFill="1" applyBorder="1" applyAlignment="1">
      <alignment horizontal="left" vertical="center" wrapText="1"/>
    </xf>
    <xf numFmtId="0" fontId="10" fillId="6" borderId="11" xfId="1" applyFont="1" applyFill="1" applyBorder="1" applyAlignment="1">
      <alignment horizontal="left" vertical="center" wrapText="1"/>
    </xf>
    <xf numFmtId="0" fontId="10" fillId="6" borderId="13" xfId="1" applyFont="1" applyFill="1" applyBorder="1" applyAlignment="1">
      <alignment horizontal="left" vertical="center" wrapText="1"/>
    </xf>
    <xf numFmtId="0" fontId="2" fillId="5" borderId="15" xfId="1" applyFont="1" applyFill="1" applyBorder="1" applyAlignment="1">
      <alignment horizontal="left" vertical="center" wrapText="1"/>
    </xf>
    <xf numFmtId="0" fontId="2" fillId="5" borderId="16" xfId="1" applyFont="1" applyFill="1" applyBorder="1" applyAlignment="1">
      <alignment horizontal="left" vertical="center" wrapText="1"/>
    </xf>
    <xf numFmtId="0" fontId="2" fillId="5" borderId="17" xfId="1" applyFont="1" applyFill="1" applyBorder="1" applyAlignment="1">
      <alignment horizontal="left" vertical="center" wrapText="1"/>
    </xf>
    <xf numFmtId="0" fontId="11" fillId="0" borderId="15" xfId="1" applyFont="1" applyBorder="1" applyAlignment="1">
      <alignment horizontal="center" vertical="center"/>
    </xf>
    <xf numFmtId="0" fontId="11" fillId="0" borderId="17" xfId="1" applyFont="1" applyBorder="1" applyAlignment="1">
      <alignment horizontal="center" vertical="center"/>
    </xf>
    <xf numFmtId="0" fontId="2" fillId="5" borderId="18" xfId="1" applyFont="1" applyFill="1" applyBorder="1" applyAlignment="1">
      <alignment horizontal="left" vertical="center" wrapText="1"/>
    </xf>
    <xf numFmtId="0" fontId="2" fillId="5" borderId="19" xfId="1" applyFont="1" applyFill="1" applyBorder="1" applyAlignment="1">
      <alignment horizontal="left" vertical="center" wrapText="1"/>
    </xf>
    <xf numFmtId="0" fontId="10" fillId="5" borderId="6" xfId="1" applyFont="1" applyFill="1" applyBorder="1" applyAlignment="1">
      <alignment horizontal="left" vertical="center"/>
    </xf>
    <xf numFmtId="0" fontId="10" fillId="5" borderId="7" xfId="1" applyFont="1" applyFill="1" applyBorder="1" applyAlignment="1">
      <alignment horizontal="left" vertical="center"/>
    </xf>
    <xf numFmtId="0" fontId="10" fillId="5" borderId="8" xfId="1" applyFont="1" applyFill="1" applyBorder="1" applyAlignment="1">
      <alignment horizontal="left" vertical="center"/>
    </xf>
    <xf numFmtId="0" fontId="10" fillId="5" borderId="10" xfId="1" applyFont="1" applyFill="1" applyBorder="1" applyAlignment="1">
      <alignment horizontal="left" vertical="center" wrapText="1"/>
    </xf>
    <xf numFmtId="0" fontId="10" fillId="5" borderId="11" xfId="1" applyFont="1" applyFill="1" applyBorder="1" applyAlignment="1">
      <alignment horizontal="left" vertical="center" wrapText="1"/>
    </xf>
    <xf numFmtId="0" fontId="10" fillId="5" borderId="21" xfId="1" applyFont="1" applyFill="1" applyBorder="1" applyAlignment="1">
      <alignment horizontal="left" vertical="center" wrapText="1"/>
    </xf>
    <xf numFmtId="0" fontId="10" fillId="5" borderId="13" xfId="1" applyFont="1" applyFill="1" applyBorder="1" applyAlignment="1">
      <alignment horizontal="left" vertical="center" wrapText="1"/>
    </xf>
    <xf numFmtId="0" fontId="10" fillId="5" borderId="23" xfId="1" applyFont="1" applyFill="1" applyBorder="1" applyAlignment="1">
      <alignment horizontal="left" vertical="center" wrapText="1"/>
    </xf>
    <xf numFmtId="0" fontId="10" fillId="5" borderId="24" xfId="1" applyFont="1" applyFill="1" applyBorder="1" applyAlignment="1">
      <alignment horizontal="left" vertical="center" wrapText="1"/>
    </xf>
    <xf numFmtId="0" fontId="10" fillId="5" borderId="25" xfId="1" applyFont="1" applyFill="1" applyBorder="1" applyAlignment="1">
      <alignment horizontal="left" vertical="center" wrapText="1"/>
    </xf>
    <xf numFmtId="0" fontId="10" fillId="5" borderId="30" xfId="1" applyFont="1" applyFill="1" applyBorder="1" applyAlignment="1">
      <alignment horizontal="left" vertical="center"/>
    </xf>
    <xf numFmtId="0" fontId="8" fillId="0" borderId="18"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2" xfId="1" applyFont="1" applyBorder="1" applyAlignment="1">
      <alignment horizontal="center" vertical="center"/>
    </xf>
    <xf numFmtId="0" fontId="8" fillId="0" borderId="30" xfId="1" applyFont="1" applyBorder="1" applyAlignment="1">
      <alignment horizontal="center" vertical="center"/>
    </xf>
    <xf numFmtId="0" fontId="8" fillId="2" borderId="15" xfId="1" applyFont="1" applyFill="1" applyBorder="1" applyAlignment="1">
      <alignment horizontal="right" vertical="center"/>
    </xf>
    <xf numFmtId="0" fontId="8" fillId="2" borderId="16" xfId="1" applyFont="1" applyFill="1" applyBorder="1" applyAlignment="1">
      <alignment horizontal="right" vertical="center"/>
    </xf>
    <xf numFmtId="0" fontId="8" fillId="2" borderId="17" xfId="1" applyFont="1" applyFill="1" applyBorder="1" applyAlignment="1">
      <alignment horizontal="right" vertical="center"/>
    </xf>
    <xf numFmtId="0" fontId="8" fillId="0" borderId="26" xfId="1" applyFont="1" applyBorder="1" applyAlignment="1">
      <alignment horizontal="center" vertical="center" wrapText="1"/>
    </xf>
    <xf numFmtId="0" fontId="8" fillId="0" borderId="20" xfId="1" applyFont="1" applyBorder="1" applyAlignment="1">
      <alignment horizontal="center" vertical="center" wrapText="1"/>
    </xf>
    <xf numFmtId="0" fontId="8" fillId="2" borderId="27" xfId="1" applyFont="1" applyFill="1" applyBorder="1" applyAlignment="1">
      <alignment horizontal="center" vertical="center" wrapTex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10" fillId="5" borderId="22" xfId="1" applyFont="1" applyFill="1" applyBorder="1" applyAlignment="1">
      <alignment horizontal="left" vertical="center" wrapText="1"/>
    </xf>
    <xf numFmtId="0" fontId="10" fillId="5" borderId="30" xfId="1" applyFont="1" applyFill="1" applyBorder="1" applyAlignment="1">
      <alignment horizontal="left" vertical="center" wrapText="1"/>
    </xf>
    <xf numFmtId="0" fontId="11" fillId="0" borderId="31" xfId="1" applyFont="1" applyBorder="1" applyAlignment="1">
      <alignment horizontal="center" vertical="center" wrapText="1"/>
    </xf>
    <xf numFmtId="0" fontId="11" fillId="0" borderId="33" xfId="1" applyFont="1" applyBorder="1" applyAlignment="1">
      <alignment horizontal="center" vertical="center" wrapText="1"/>
    </xf>
    <xf numFmtId="0" fontId="10" fillId="5" borderId="18" xfId="1" applyFont="1" applyFill="1" applyBorder="1" applyAlignment="1">
      <alignment horizontal="left" vertical="center"/>
    </xf>
    <xf numFmtId="0" fontId="10" fillId="5" borderId="32" xfId="1" applyFont="1" applyFill="1" applyBorder="1" applyAlignment="1">
      <alignment horizontal="left" vertical="center"/>
    </xf>
    <xf numFmtId="0" fontId="10" fillId="5" borderId="100" xfId="1" applyFont="1" applyFill="1" applyBorder="1" applyAlignment="1">
      <alignment horizontal="left" vertical="center"/>
    </xf>
    <xf numFmtId="0" fontId="2" fillId="5" borderId="23" xfId="1" applyFont="1" applyFill="1" applyBorder="1" applyAlignment="1">
      <alignment horizontal="center" vertical="center"/>
    </xf>
    <xf numFmtId="0" fontId="2" fillId="5" borderId="24" xfId="1" applyFont="1" applyFill="1" applyBorder="1" applyAlignment="1">
      <alignment horizontal="center" vertical="center"/>
    </xf>
    <xf numFmtId="0" fontId="2" fillId="5" borderId="34" xfId="1" applyFont="1" applyFill="1" applyBorder="1" applyAlignment="1">
      <alignment horizontal="center" vertical="center"/>
    </xf>
    <xf numFmtId="0" fontId="2" fillId="5" borderId="15" xfId="1" applyFont="1" applyFill="1" applyBorder="1" applyAlignment="1">
      <alignment horizontal="left" vertical="center"/>
    </xf>
    <xf numFmtId="0" fontId="2" fillId="5" borderId="16" xfId="1" applyFont="1" applyFill="1" applyBorder="1" applyAlignment="1">
      <alignment horizontal="left" vertical="center"/>
    </xf>
    <xf numFmtId="0" fontId="2" fillId="5" borderId="19" xfId="1" applyFont="1" applyFill="1" applyBorder="1" applyAlignment="1">
      <alignment horizontal="left" vertical="center"/>
    </xf>
    <xf numFmtId="0" fontId="10" fillId="5" borderId="22" xfId="1" applyFont="1" applyFill="1" applyBorder="1" applyAlignment="1">
      <alignment horizontal="center" vertical="center" wrapText="1"/>
    </xf>
    <xf numFmtId="0" fontId="10" fillId="5" borderId="22" xfId="1" applyFont="1" applyFill="1" applyBorder="1" applyAlignment="1">
      <alignment horizontal="center" vertical="center"/>
    </xf>
    <xf numFmtId="0" fontId="10" fillId="5" borderId="30" xfId="1" applyFont="1" applyFill="1" applyBorder="1" applyAlignment="1">
      <alignment horizontal="center" vertical="center"/>
    </xf>
    <xf numFmtId="0" fontId="8" fillId="0" borderId="22" xfId="1" applyFont="1" applyBorder="1" applyAlignment="1">
      <alignment horizontal="center" vertical="center" wrapText="1"/>
    </xf>
    <xf numFmtId="0" fontId="8" fillId="2" borderId="22" xfId="1" applyFont="1" applyFill="1" applyBorder="1" applyAlignment="1">
      <alignment horizontal="center" vertical="center" wrapText="1"/>
    </xf>
    <xf numFmtId="0" fontId="37" fillId="5" borderId="22" xfId="1" applyFont="1" applyFill="1" applyBorder="1" applyAlignment="1">
      <alignment horizontal="center" vertical="center"/>
    </xf>
    <xf numFmtId="0" fontId="37" fillId="5" borderId="30" xfId="1" applyFont="1" applyFill="1" applyBorder="1" applyAlignment="1">
      <alignment horizontal="center" vertical="center"/>
    </xf>
    <xf numFmtId="0" fontId="8" fillId="0" borderId="35" xfId="1" applyFont="1" applyBorder="1" applyAlignment="1">
      <alignment horizontal="center" vertical="center" wrapText="1"/>
    </xf>
    <xf numFmtId="0" fontId="37" fillId="5" borderId="35" xfId="1" applyFont="1" applyFill="1" applyBorder="1" applyAlignment="1">
      <alignment horizontal="left" vertical="center"/>
    </xf>
    <xf numFmtId="0" fontId="37" fillId="5" borderId="35" xfId="1" applyFont="1" applyFill="1" applyBorder="1" applyAlignment="1">
      <alignment horizontal="center" vertical="center"/>
    </xf>
    <xf numFmtId="0" fontId="37" fillId="5" borderId="36" xfId="1" applyFont="1" applyFill="1" applyBorder="1" applyAlignment="1">
      <alignment horizontal="center" vertical="center"/>
    </xf>
    <xf numFmtId="0" fontId="8" fillId="4" borderId="5" xfId="1" applyFont="1" applyFill="1" applyBorder="1" applyAlignment="1">
      <alignment horizontal="center" vertical="center" textRotation="255"/>
    </xf>
    <xf numFmtId="0" fontId="8" fillId="4" borderId="9" xfId="1" applyFont="1" applyFill="1" applyBorder="1" applyAlignment="1">
      <alignment horizontal="center" vertical="center" textRotation="255"/>
    </xf>
    <xf numFmtId="0" fontId="8" fillId="4" borderId="14" xfId="1" applyFont="1" applyFill="1" applyBorder="1" applyAlignment="1">
      <alignment horizontal="center" vertical="center" textRotation="255"/>
    </xf>
    <xf numFmtId="0" fontId="8" fillId="0" borderId="27" xfId="1" applyFont="1" applyBorder="1" applyAlignment="1">
      <alignment horizontal="center" vertical="center" wrapText="1"/>
    </xf>
    <xf numFmtId="0" fontId="10" fillId="5" borderId="12" xfId="1" applyFont="1" applyFill="1" applyBorder="1" applyAlignment="1">
      <alignment horizontal="left" vertical="center" wrapText="1"/>
    </xf>
    <xf numFmtId="0" fontId="11" fillId="4" borderId="5" xfId="1" applyFont="1" applyFill="1" applyBorder="1" applyAlignment="1">
      <alignment horizontal="center" vertical="center" textRotation="255" wrapText="1"/>
    </xf>
    <xf numFmtId="0" fontId="11" fillId="4" borderId="9" xfId="1" applyFont="1" applyFill="1" applyBorder="1" applyAlignment="1">
      <alignment horizontal="center" vertical="center" textRotation="255" wrapText="1"/>
    </xf>
    <xf numFmtId="0" fontId="11" fillId="4" borderId="14" xfId="1" applyFont="1" applyFill="1" applyBorder="1" applyAlignment="1">
      <alignment horizontal="center" vertical="center" textRotation="255" wrapText="1"/>
    </xf>
    <xf numFmtId="0" fontId="11" fillId="2" borderId="26" xfId="1" applyFont="1" applyFill="1" applyBorder="1" applyAlignment="1">
      <alignment horizontal="center" vertical="center" wrapText="1"/>
    </xf>
    <xf numFmtId="0" fontId="11" fillId="2" borderId="48" xfId="1" applyFont="1" applyFill="1" applyBorder="1" applyAlignment="1">
      <alignment horizontal="center" vertical="center" wrapText="1"/>
    </xf>
    <xf numFmtId="0" fontId="11" fillId="2" borderId="29"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11" fillId="2" borderId="23" xfId="1" applyFont="1" applyFill="1" applyBorder="1" applyAlignment="1">
      <alignment horizontal="center" vertical="center" wrapText="1"/>
    </xf>
    <xf numFmtId="0" fontId="11" fillId="2" borderId="34" xfId="1" applyFont="1" applyFill="1" applyBorder="1" applyAlignment="1">
      <alignment horizontal="center" vertical="center" wrapText="1"/>
    </xf>
    <xf numFmtId="0" fontId="8" fillId="2" borderId="7"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8" xfId="1" applyFont="1" applyFill="1" applyBorder="1" applyAlignment="1">
      <alignment horizontal="center" vertical="center"/>
    </xf>
    <xf numFmtId="0" fontId="10" fillId="5" borderId="15" xfId="1" applyFont="1" applyFill="1" applyBorder="1" applyAlignment="1">
      <alignment horizontal="left" vertical="center" wrapText="1"/>
    </xf>
    <xf numFmtId="0" fontId="10" fillId="5" borderId="16" xfId="1" applyFont="1" applyFill="1" applyBorder="1" applyAlignment="1">
      <alignment horizontal="left" vertical="center" wrapText="1"/>
    </xf>
    <xf numFmtId="0" fontId="10" fillId="5" borderId="17" xfId="1" applyFont="1" applyFill="1" applyBorder="1" applyAlignment="1">
      <alignment horizontal="left" vertical="center" wrapText="1"/>
    </xf>
    <xf numFmtId="0" fontId="10" fillId="5" borderId="19" xfId="1" applyFont="1" applyFill="1" applyBorder="1" applyAlignment="1">
      <alignment horizontal="left" vertical="center" wrapText="1"/>
    </xf>
    <xf numFmtId="0" fontId="10" fillId="5" borderId="10" xfId="1" applyFont="1" applyFill="1" applyBorder="1" applyAlignment="1">
      <alignment horizontal="center" vertical="center"/>
    </xf>
    <xf numFmtId="0" fontId="10" fillId="5" borderId="11" xfId="1" applyFont="1" applyFill="1" applyBorder="1" applyAlignment="1">
      <alignment horizontal="center" vertical="center"/>
    </xf>
    <xf numFmtId="0" fontId="10" fillId="5" borderId="12" xfId="1" applyFont="1" applyFill="1" applyBorder="1" applyAlignment="1">
      <alignment horizontal="center" vertical="center"/>
    </xf>
    <xf numFmtId="0" fontId="8" fillId="0" borderId="7" xfId="1" applyFont="1" applyBorder="1" applyAlignment="1">
      <alignment horizontal="center" vertical="center" wrapText="1"/>
    </xf>
    <xf numFmtId="0" fontId="10" fillId="5" borderId="6" xfId="1" applyFont="1" applyFill="1" applyBorder="1" applyAlignment="1">
      <alignment horizontal="left" vertical="center" wrapText="1"/>
    </xf>
    <xf numFmtId="0" fontId="10" fillId="5" borderId="7" xfId="1" applyFont="1" applyFill="1" applyBorder="1" applyAlignment="1">
      <alignment horizontal="left" vertical="center" wrapText="1"/>
    </xf>
    <xf numFmtId="0" fontId="10" fillId="5" borderId="8" xfId="1" applyFont="1" applyFill="1" applyBorder="1" applyAlignment="1">
      <alignment horizontal="left" vertical="center" wrapText="1"/>
    </xf>
    <xf numFmtId="0" fontId="8" fillId="0" borderId="0" xfId="1" applyFont="1" applyAlignment="1">
      <alignment horizontal="center" vertical="center" wrapText="1"/>
    </xf>
    <xf numFmtId="0" fontId="8" fillId="0" borderId="24" xfId="1" applyFont="1" applyBorder="1" applyAlignment="1">
      <alignment horizontal="center" vertical="center" wrapText="1"/>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6" xfId="1" applyFont="1" applyFill="1" applyBorder="1" applyAlignment="1">
      <alignment horizontal="center" vertical="center"/>
    </xf>
    <xf numFmtId="0" fontId="8" fillId="2" borderId="39" xfId="1" applyFont="1" applyFill="1" applyBorder="1" applyAlignment="1">
      <alignment horizontal="center" vertical="center"/>
    </xf>
    <xf numFmtId="0" fontId="8" fillId="2" borderId="48"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41" xfId="1" applyFont="1" applyFill="1" applyBorder="1" applyAlignment="1">
      <alignment horizontal="center" vertical="center"/>
    </xf>
    <xf numFmtId="0" fontId="8" fillId="2" borderId="6"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13" xfId="1" applyFont="1" applyFill="1" applyBorder="1" applyAlignment="1">
      <alignment horizontal="center" vertical="center"/>
    </xf>
    <xf numFmtId="0" fontId="8" fillId="2" borderId="26"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10" fillId="5" borderId="26" xfId="1" applyFont="1" applyFill="1" applyBorder="1" applyAlignment="1">
      <alignment horizontal="left" vertical="center" wrapText="1"/>
    </xf>
    <xf numFmtId="0" fontId="10" fillId="5" borderId="39" xfId="1" applyFont="1" applyFill="1" applyBorder="1" applyAlignment="1">
      <alignment horizontal="left" vertical="center" wrapText="1"/>
    </xf>
    <xf numFmtId="0" fontId="10" fillId="5" borderId="40" xfId="1" applyFont="1" applyFill="1" applyBorder="1" applyAlignment="1">
      <alignment horizontal="left" vertical="center" wrapText="1"/>
    </xf>
    <xf numFmtId="0" fontId="10" fillId="5" borderId="20" xfId="1" applyFont="1" applyFill="1" applyBorder="1" applyAlignment="1">
      <alignment horizontal="left" vertical="center" wrapText="1"/>
    </xf>
    <xf numFmtId="0" fontId="10" fillId="5" borderId="44" xfId="1" applyFont="1" applyFill="1" applyBorder="1" applyAlignment="1">
      <alignment horizontal="left" vertical="center" wrapText="1"/>
    </xf>
    <xf numFmtId="0" fontId="8" fillId="0" borderId="31" xfId="1" applyFont="1" applyBorder="1" applyAlignment="1">
      <alignment horizontal="center" vertical="center" textRotation="255" wrapText="1"/>
    </xf>
    <xf numFmtId="0" fontId="8" fillId="0" borderId="45" xfId="1" applyFont="1" applyBorder="1" applyAlignment="1">
      <alignment horizontal="center" vertical="center" textRotation="255" wrapText="1"/>
    </xf>
    <xf numFmtId="0" fontId="8" fillId="0" borderId="46" xfId="1" applyFont="1" applyBorder="1" applyAlignment="1">
      <alignment horizontal="center" vertical="center" textRotation="255" wrapText="1"/>
    </xf>
    <xf numFmtId="0" fontId="8" fillId="0" borderId="10" xfId="1" applyFont="1" applyBorder="1" applyAlignment="1">
      <alignment horizontal="center" vertical="center" wrapText="1"/>
    </xf>
    <xf numFmtId="0" fontId="8" fillId="0" borderId="12" xfId="1" applyFont="1" applyBorder="1" applyAlignment="1">
      <alignment horizontal="center" vertical="center" wrapText="1"/>
    </xf>
    <xf numFmtId="0" fontId="8" fillId="2" borderId="23"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11" fillId="0" borderId="39" xfId="1" applyFont="1" applyBorder="1" applyAlignment="1">
      <alignment horizontal="center" vertical="center" wrapText="1"/>
    </xf>
    <xf numFmtId="0" fontId="11" fillId="0" borderId="20" xfId="1" applyFont="1" applyBorder="1" applyAlignment="1">
      <alignment horizontal="center" vertical="center" wrapText="1"/>
    </xf>
    <xf numFmtId="0" fontId="11" fillId="0" borderId="41" xfId="1" applyFont="1" applyBorder="1" applyAlignment="1">
      <alignment horizontal="center" vertical="center" wrapText="1"/>
    </xf>
    <xf numFmtId="0" fontId="2" fillId="5" borderId="26" xfId="1" applyFont="1" applyFill="1" applyBorder="1" applyAlignment="1">
      <alignment horizontal="left" vertical="center"/>
    </xf>
    <xf numFmtId="0" fontId="2" fillId="5" borderId="39" xfId="1" applyFont="1" applyFill="1" applyBorder="1" applyAlignment="1">
      <alignment horizontal="left" vertical="center"/>
    </xf>
    <xf numFmtId="0" fontId="2" fillId="5" borderId="40" xfId="1" applyFont="1" applyFill="1" applyBorder="1" applyAlignment="1">
      <alignment horizontal="left" vertical="center"/>
    </xf>
    <xf numFmtId="0" fontId="2" fillId="5" borderId="10" xfId="1" applyFont="1" applyFill="1" applyBorder="1" applyAlignment="1">
      <alignment horizontal="left" vertical="center"/>
    </xf>
    <xf numFmtId="0" fontId="2" fillId="5" borderId="11" xfId="1" applyFont="1" applyFill="1" applyBorder="1" applyAlignment="1">
      <alignment horizontal="left" vertical="center"/>
    </xf>
    <xf numFmtId="0" fontId="2" fillId="5" borderId="13" xfId="1" applyFont="1" applyFill="1" applyBorder="1" applyAlignment="1">
      <alignment horizontal="left" vertical="center"/>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2" fillId="5" borderId="42" xfId="1" applyFont="1" applyFill="1" applyBorder="1" applyAlignment="1">
      <alignment horizontal="left" vertical="center" wrapText="1"/>
    </xf>
    <xf numFmtId="0" fontId="2" fillId="5" borderId="21" xfId="1" applyFont="1" applyFill="1" applyBorder="1" applyAlignment="1">
      <alignment horizontal="left" vertical="center" wrapText="1"/>
    </xf>
    <xf numFmtId="0" fontId="2" fillId="5" borderId="13" xfId="1" applyFont="1" applyFill="1" applyBorder="1" applyAlignment="1">
      <alignment horizontal="left" vertical="center" wrapText="1"/>
    </xf>
    <xf numFmtId="0" fontId="11" fillId="0" borderId="15" xfId="1" applyFont="1" applyBorder="1" applyAlignment="1">
      <alignment horizontal="center" vertical="center" wrapText="1"/>
    </xf>
    <xf numFmtId="0" fontId="11" fillId="0" borderId="16" xfId="1" applyFont="1" applyBorder="1" applyAlignment="1">
      <alignment horizontal="center" vertical="center" wrapText="1"/>
    </xf>
    <xf numFmtId="0" fontId="11" fillId="2" borderId="3" xfId="1" applyFont="1" applyFill="1" applyBorder="1" applyAlignment="1">
      <alignment horizontal="center" vertical="center" wrapText="1"/>
    </xf>
    <xf numFmtId="0" fontId="11" fillId="2" borderId="43" xfId="1" applyFont="1" applyFill="1" applyBorder="1" applyAlignment="1">
      <alignment horizontal="center" vertical="center"/>
    </xf>
    <xf numFmtId="0" fontId="2" fillId="5" borderId="3" xfId="1" applyFont="1" applyFill="1" applyBorder="1" applyAlignment="1">
      <alignment horizontal="left" vertical="center" wrapText="1"/>
    </xf>
    <xf numFmtId="0" fontId="2" fillId="5" borderId="2" xfId="1" applyFont="1" applyFill="1" applyBorder="1" applyAlignment="1">
      <alignment horizontal="left" vertical="center" wrapText="1"/>
    </xf>
    <xf numFmtId="0" fontId="2" fillId="5" borderId="4" xfId="1" applyFont="1" applyFill="1" applyBorder="1" applyAlignment="1">
      <alignment horizontal="left" vertical="center" wrapText="1"/>
    </xf>
    <xf numFmtId="0" fontId="8" fillId="4" borderId="38" xfId="1" applyFont="1" applyFill="1" applyBorder="1" applyAlignment="1">
      <alignment horizontal="center" vertical="center" textRotation="255"/>
    </xf>
    <xf numFmtId="0" fontId="14" fillId="0" borderId="26" xfId="1" applyFont="1" applyBorder="1" applyAlignment="1">
      <alignment horizontal="center" vertical="center" wrapText="1" shrinkToFit="1"/>
    </xf>
    <xf numFmtId="0" fontId="14" fillId="0" borderId="3" xfId="1" applyFont="1" applyBorder="1" applyAlignment="1">
      <alignment horizontal="center" vertical="center" wrapText="1" shrinkToFit="1"/>
    </xf>
    <xf numFmtId="0" fontId="10" fillId="2" borderId="18" xfId="1" applyFont="1" applyFill="1" applyBorder="1" applyAlignment="1">
      <alignment horizontal="center" vertical="center"/>
    </xf>
    <xf numFmtId="0" fontId="10" fillId="6" borderId="22" xfId="1" applyFont="1" applyFill="1" applyBorder="1" applyAlignment="1">
      <alignment horizontal="left" vertical="center" wrapText="1"/>
    </xf>
    <xf numFmtId="0" fontId="10" fillId="6" borderId="30" xfId="1" applyFont="1" applyFill="1" applyBorder="1" applyAlignment="1">
      <alignment horizontal="left" vertical="center" wrapText="1"/>
    </xf>
    <xf numFmtId="0" fontId="2" fillId="6" borderId="22" xfId="1" applyFont="1" applyFill="1" applyBorder="1" applyAlignment="1">
      <alignment horizontal="left" vertical="center" wrapText="1"/>
    </xf>
    <xf numFmtId="0" fontId="2" fillId="6" borderId="30" xfId="1" applyFont="1" applyFill="1" applyBorder="1" applyAlignment="1">
      <alignment horizontal="left" vertical="center" wrapText="1"/>
    </xf>
    <xf numFmtId="0" fontId="10" fillId="5" borderId="35" xfId="1" applyFont="1" applyFill="1" applyBorder="1" applyAlignment="1">
      <alignment horizontal="left" vertical="center" wrapText="1"/>
    </xf>
    <xf numFmtId="0" fontId="10" fillId="5" borderId="36" xfId="1" applyFont="1" applyFill="1" applyBorder="1" applyAlignment="1">
      <alignment horizontal="left" vertical="center" wrapText="1"/>
    </xf>
    <xf numFmtId="0" fontId="11" fillId="0" borderId="1" xfId="1" applyFont="1" applyBorder="1" applyAlignment="1">
      <alignment horizontal="center" vertical="center"/>
    </xf>
    <xf numFmtId="0" fontId="10" fillId="5" borderId="1" xfId="1" applyFont="1" applyFill="1" applyBorder="1" applyAlignment="1">
      <alignment horizontal="left" vertical="center" wrapText="1"/>
    </xf>
    <xf numFmtId="0" fontId="10" fillId="5" borderId="3" xfId="1" applyFont="1" applyFill="1" applyBorder="1" applyAlignment="1">
      <alignment horizontal="left" vertical="center" wrapText="1"/>
    </xf>
    <xf numFmtId="0" fontId="10" fillId="5" borderId="37" xfId="1" applyFont="1" applyFill="1" applyBorder="1" applyAlignment="1">
      <alignment horizontal="left" vertical="center" wrapText="1"/>
    </xf>
    <xf numFmtId="0" fontId="11" fillId="4" borderId="38" xfId="1" applyFont="1" applyFill="1" applyBorder="1" applyAlignment="1">
      <alignment horizontal="center" vertical="center" textRotation="255"/>
    </xf>
    <xf numFmtId="0" fontId="11" fillId="0" borderId="6" xfId="1" applyFont="1" applyBorder="1" applyAlignment="1">
      <alignment horizontal="center" vertical="center"/>
    </xf>
    <xf numFmtId="0" fontId="2" fillId="5" borderId="6" xfId="1" applyFont="1" applyFill="1" applyBorder="1" applyAlignment="1">
      <alignment horizontal="left" vertical="center" wrapText="1" shrinkToFit="1"/>
    </xf>
    <xf numFmtId="0" fontId="2" fillId="5" borderId="28" xfId="1" applyFont="1" applyFill="1" applyBorder="1" applyAlignment="1">
      <alignment horizontal="left" vertical="center" wrapText="1" shrinkToFit="1"/>
    </xf>
    <xf numFmtId="0" fontId="8" fillId="0" borderId="39" xfId="1" applyFont="1" applyBorder="1" applyAlignment="1">
      <alignment horizontal="center" vertical="center" wrapText="1"/>
    </xf>
    <xf numFmtId="0" fontId="8" fillId="2" borderId="47"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13" xfId="1" applyFont="1" applyFill="1" applyBorder="1" applyAlignment="1">
      <alignment horizontal="center" vertical="center"/>
    </xf>
    <xf numFmtId="0" fontId="2" fillId="5" borderId="36" xfId="1" applyFont="1" applyFill="1" applyBorder="1" applyAlignment="1">
      <alignment horizontal="left" vertical="center" wrapText="1"/>
    </xf>
    <xf numFmtId="0" fontId="23" fillId="0" borderId="22" xfId="0" applyFont="1" applyBorder="1" applyAlignment="1">
      <alignment horizontal="center" vertical="center"/>
    </xf>
    <xf numFmtId="0" fontId="2" fillId="5" borderId="64"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94" xfId="0" applyFont="1" applyFill="1" applyBorder="1" applyAlignment="1">
      <alignment horizontal="center" vertical="center" wrapText="1"/>
    </xf>
    <xf numFmtId="0" fontId="2" fillId="5" borderId="56"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95" xfId="0" applyFont="1" applyFill="1" applyBorder="1" applyAlignment="1">
      <alignment horizontal="center" vertical="center" wrapText="1"/>
    </xf>
    <xf numFmtId="0" fontId="2" fillId="5" borderId="55"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96" xfId="0" applyFont="1" applyFill="1" applyBorder="1" applyAlignment="1">
      <alignment horizontal="center" vertical="center"/>
    </xf>
    <xf numFmtId="0" fontId="2" fillId="5" borderId="56"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95" xfId="0" applyFont="1" applyFill="1" applyBorder="1" applyAlignment="1">
      <alignment horizontal="center" vertical="center"/>
    </xf>
    <xf numFmtId="0" fontId="2" fillId="5" borderId="64" xfId="0" applyFont="1" applyFill="1" applyBorder="1" applyAlignment="1">
      <alignment horizontal="center" vertical="center"/>
    </xf>
    <xf numFmtId="0" fontId="2" fillId="5" borderId="32" xfId="0" applyFont="1" applyFill="1" applyBorder="1" applyAlignment="1">
      <alignment horizontal="center" vertical="center"/>
    </xf>
    <xf numFmtId="0" fontId="2" fillId="5" borderId="74" xfId="0" applyFont="1" applyFill="1" applyBorder="1" applyAlignment="1">
      <alignment horizontal="center" vertical="center"/>
    </xf>
    <xf numFmtId="0" fontId="2" fillId="5" borderId="24" xfId="0" applyFont="1" applyFill="1" applyBorder="1" applyAlignment="1">
      <alignment horizontal="center" vertical="center"/>
    </xf>
    <xf numFmtId="0" fontId="2" fillId="2" borderId="0" xfId="1" applyFont="1" applyFill="1" applyAlignment="1">
      <alignment vertical="center" wrapText="1"/>
    </xf>
    <xf numFmtId="0" fontId="2" fillId="5" borderId="55"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96" xfId="0" applyFont="1" applyFill="1" applyBorder="1" applyAlignment="1">
      <alignment horizontal="center" vertical="center" wrapText="1"/>
    </xf>
    <xf numFmtId="0" fontId="17" fillId="2" borderId="0" xfId="0" applyFont="1" applyFill="1" applyAlignment="1">
      <alignment horizontal="center" vertical="center"/>
    </xf>
    <xf numFmtId="0" fontId="19" fillId="2" borderId="0" xfId="0" applyFont="1" applyFill="1">
      <alignment vertical="center"/>
    </xf>
    <xf numFmtId="0" fontId="10" fillId="2" borderId="21" xfId="0" applyFont="1" applyFill="1" applyBorder="1" applyAlignment="1">
      <alignment horizontal="center" vertical="center" shrinkToFit="1"/>
    </xf>
    <xf numFmtId="0" fontId="21" fillId="5" borderId="21" xfId="0" applyFont="1" applyFill="1" applyBorder="1" applyAlignment="1">
      <alignment horizontal="left" vertical="center" shrinkToFit="1"/>
    </xf>
    <xf numFmtId="0" fontId="2" fillId="0" borderId="51"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52" xfId="0" applyFont="1" applyBorder="1" applyAlignment="1">
      <alignment horizontal="center" vertical="center"/>
    </xf>
    <xf numFmtId="0" fontId="2" fillId="0" borderId="22" xfId="0" applyFont="1" applyBorder="1" applyAlignment="1">
      <alignment horizontal="center" vertical="center"/>
    </xf>
    <xf numFmtId="0" fontId="2" fillId="0" borderId="30" xfId="0" applyFont="1" applyBorder="1" applyAlignment="1">
      <alignment horizontal="center" vertical="center"/>
    </xf>
    <xf numFmtId="0" fontId="2" fillId="0" borderId="53"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3" fillId="0" borderId="49" xfId="0" applyFont="1" applyBorder="1">
      <alignment vertical="center"/>
    </xf>
    <xf numFmtId="0" fontId="23" fillId="0" borderId="27" xfId="0" applyFont="1" applyBorder="1">
      <alignment vertical="center"/>
    </xf>
    <xf numFmtId="0" fontId="23" fillId="0" borderId="27" xfId="0" applyFont="1" applyBorder="1" applyAlignment="1">
      <alignment horizontal="left" vertical="center"/>
    </xf>
    <xf numFmtId="0" fontId="23" fillId="0" borderId="28" xfId="0" applyFont="1" applyBorder="1" applyAlignment="1">
      <alignment horizontal="left" vertical="center"/>
    </xf>
    <xf numFmtId="0" fontId="23" fillId="0" borderId="30" xfId="0" applyFont="1" applyBorder="1" applyAlignment="1">
      <alignment horizontal="center" vertical="center"/>
    </xf>
    <xf numFmtId="0" fontId="23" fillId="0" borderId="12" xfId="0" applyFont="1" applyBorder="1" applyAlignment="1">
      <alignment horizontal="center" vertical="center"/>
    </xf>
    <xf numFmtId="0" fontId="10" fillId="5" borderId="10" xfId="1" applyFont="1" applyFill="1" applyBorder="1" applyAlignment="1">
      <alignment horizontal="left" vertical="top"/>
    </xf>
    <xf numFmtId="0" fontId="10" fillId="5" borderId="11" xfId="1" applyFont="1" applyFill="1" applyBorder="1" applyAlignment="1">
      <alignment horizontal="left" vertical="top"/>
    </xf>
    <xf numFmtId="0" fontId="10" fillId="5" borderId="12" xfId="1" applyFont="1" applyFill="1" applyBorder="1" applyAlignment="1">
      <alignment horizontal="left" vertical="top"/>
    </xf>
    <xf numFmtId="0" fontId="8" fillId="2" borderId="44" xfId="1" applyFont="1" applyFill="1" applyBorder="1" applyAlignment="1">
      <alignment horizontal="center" vertical="center"/>
    </xf>
    <xf numFmtId="0" fontId="8" fillId="0" borderId="5" xfId="1" applyFont="1" applyBorder="1" applyAlignment="1">
      <alignment horizontal="center" vertical="center" wrapText="1"/>
    </xf>
    <xf numFmtId="0" fontId="8" fillId="0" borderId="9" xfId="1" applyFont="1" applyBorder="1" applyAlignment="1">
      <alignment horizontal="center" vertical="center" wrapText="1"/>
    </xf>
    <xf numFmtId="0" fontId="8" fillId="0" borderId="55" xfId="1" applyFont="1" applyBorder="1" applyAlignment="1">
      <alignment horizontal="center" vertical="center" wrapText="1"/>
    </xf>
    <xf numFmtId="0" fontId="8" fillId="0" borderId="14" xfId="1" applyFont="1" applyBorder="1" applyAlignment="1">
      <alignment horizontal="center" vertical="center" wrapText="1"/>
    </xf>
    <xf numFmtId="0" fontId="8" fillId="2" borderId="6" xfId="1" applyFont="1" applyFill="1" applyBorder="1" applyAlignment="1">
      <alignment horizontal="center" vertical="center" wrapText="1"/>
    </xf>
    <xf numFmtId="0" fontId="22" fillId="5" borderId="10" xfId="0" applyFont="1" applyFill="1" applyBorder="1" applyAlignment="1" applyProtection="1">
      <alignment horizontal="center" vertical="center"/>
      <protection locked="0"/>
    </xf>
    <xf numFmtId="0" fontId="22" fillId="5" borderId="12" xfId="0" applyFont="1" applyFill="1" applyBorder="1" applyAlignment="1" applyProtection="1">
      <alignment horizontal="center" vertical="center"/>
      <protection locked="0"/>
    </xf>
    <xf numFmtId="0" fontId="10" fillId="5" borderId="2" xfId="1" applyFont="1" applyFill="1" applyBorder="1" applyAlignment="1">
      <alignment horizontal="left" vertical="center" wrapText="1"/>
    </xf>
    <xf numFmtId="0" fontId="10" fillId="5" borderId="4" xfId="1" applyFont="1" applyFill="1" applyBorder="1" applyAlignment="1">
      <alignment horizontal="left" vertical="center" wrapText="1"/>
    </xf>
    <xf numFmtId="0" fontId="8" fillId="0" borderId="82" xfId="1" applyFont="1" applyBorder="1" applyAlignment="1">
      <alignment horizontal="center" vertical="center" wrapText="1"/>
    </xf>
    <xf numFmtId="0" fontId="10" fillId="5" borderId="82" xfId="1" applyFont="1" applyFill="1" applyBorder="1" applyAlignment="1">
      <alignment horizontal="left" vertical="center"/>
    </xf>
    <xf numFmtId="0" fontId="10" fillId="5" borderId="13" xfId="1" applyFont="1" applyFill="1" applyBorder="1" applyAlignment="1">
      <alignment horizontal="left" vertical="top"/>
    </xf>
    <xf numFmtId="0" fontId="30" fillId="2" borderId="10" xfId="1" applyFont="1" applyFill="1" applyBorder="1" applyAlignment="1">
      <alignment horizontal="center" vertical="center" wrapText="1"/>
    </xf>
    <xf numFmtId="0" fontId="30" fillId="2" borderId="11" xfId="1" applyFont="1" applyFill="1" applyBorder="1" applyAlignment="1">
      <alignment horizontal="center" vertical="center" wrapText="1"/>
    </xf>
    <xf numFmtId="0" fontId="30" fillId="2" borderId="13" xfId="1" applyFont="1" applyFill="1" applyBorder="1" applyAlignment="1">
      <alignment horizontal="center" vertical="center" wrapText="1"/>
    </xf>
    <xf numFmtId="0" fontId="10" fillId="5" borderId="23" xfId="1" applyFont="1" applyFill="1" applyBorder="1" applyAlignment="1">
      <alignment horizontal="center" vertical="top"/>
    </xf>
    <xf numFmtId="0" fontId="10" fillId="5" borderId="24" xfId="1" applyFont="1" applyFill="1" applyBorder="1" applyAlignment="1">
      <alignment horizontal="center" vertical="top"/>
    </xf>
    <xf numFmtId="0" fontId="10" fillId="5" borderId="25" xfId="1" applyFont="1" applyFill="1" applyBorder="1" applyAlignment="1">
      <alignment horizontal="center" vertical="top"/>
    </xf>
    <xf numFmtId="0" fontId="10" fillId="5" borderId="23" xfId="1" applyFont="1" applyFill="1" applyBorder="1" applyAlignment="1">
      <alignment horizontal="left" vertical="top"/>
    </xf>
    <xf numFmtId="0" fontId="10" fillId="5" borderId="24" xfId="1" applyFont="1" applyFill="1" applyBorder="1" applyAlignment="1">
      <alignment horizontal="left" vertical="top"/>
    </xf>
    <xf numFmtId="0" fontId="10" fillId="5" borderId="25" xfId="1" applyFont="1" applyFill="1" applyBorder="1" applyAlignment="1">
      <alignment horizontal="left" vertical="top"/>
    </xf>
    <xf numFmtId="0" fontId="10" fillId="5" borderId="10" xfId="1" applyFont="1" applyFill="1" applyBorder="1" applyAlignment="1">
      <alignment horizontal="left" vertical="top" wrapText="1"/>
    </xf>
    <xf numFmtId="0" fontId="10" fillId="5" borderId="11" xfId="1" applyFont="1" applyFill="1" applyBorder="1" applyAlignment="1">
      <alignment horizontal="left" vertical="top" wrapText="1"/>
    </xf>
    <xf numFmtId="0" fontId="10" fillId="5" borderId="13" xfId="1" applyFont="1" applyFill="1" applyBorder="1" applyAlignment="1">
      <alignment horizontal="left" vertical="top" wrapText="1"/>
    </xf>
    <xf numFmtId="0" fontId="2" fillId="5" borderId="20" xfId="1" applyFont="1" applyFill="1" applyBorder="1" applyAlignment="1">
      <alignment horizontal="left" vertical="center" wrapText="1"/>
    </xf>
    <xf numFmtId="0" fontId="2" fillId="5" borderId="41" xfId="1" applyFont="1" applyFill="1" applyBorder="1" applyAlignment="1">
      <alignment horizontal="left" vertical="center" wrapText="1"/>
    </xf>
    <xf numFmtId="0" fontId="2" fillId="5" borderId="29" xfId="1" applyFont="1" applyFill="1" applyBorder="1" applyAlignment="1">
      <alignment horizontal="left" vertical="center" wrapText="1"/>
    </xf>
    <xf numFmtId="0" fontId="2" fillId="5" borderId="50" xfId="1" applyFont="1" applyFill="1" applyBorder="1" applyAlignment="1">
      <alignment horizontal="left" vertical="center" wrapText="1"/>
    </xf>
    <xf numFmtId="0" fontId="2" fillId="0" borderId="1" xfId="1" applyFont="1" applyBorder="1" applyAlignment="1">
      <alignment horizontal="right" vertical="center"/>
    </xf>
    <xf numFmtId="0" fontId="2" fillId="0" borderId="2" xfId="1" applyFont="1" applyBorder="1" applyAlignment="1">
      <alignment horizontal="right" vertical="center"/>
    </xf>
    <xf numFmtId="0" fontId="2" fillId="0" borderId="51" xfId="1" applyFont="1" applyBorder="1" applyAlignment="1">
      <alignment horizontal="center" vertical="center"/>
    </xf>
    <xf numFmtId="0" fontId="2" fillId="0" borderId="53" xfId="1" applyFont="1" applyBorder="1" applyAlignment="1">
      <alignment horizontal="center" vertical="center"/>
    </xf>
    <xf numFmtId="0" fontId="10" fillId="0" borderId="27" xfId="1" applyFont="1" applyBorder="1" applyAlignment="1">
      <alignment horizontal="center" vertical="center"/>
    </xf>
    <xf numFmtId="0" fontId="10" fillId="0" borderId="35" xfId="1" applyFont="1" applyBorder="1" applyAlignment="1">
      <alignment horizontal="center" vertical="center"/>
    </xf>
    <xf numFmtId="0" fontId="2" fillId="0" borderId="48"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47"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85" xfId="1" applyFont="1" applyBorder="1" applyAlignment="1">
      <alignment horizontal="center" vertical="center"/>
    </xf>
    <xf numFmtId="0" fontId="2" fillId="0" borderId="86" xfId="1" applyFont="1" applyBorder="1" applyAlignment="1">
      <alignment horizontal="center" vertical="center"/>
    </xf>
  </cellXfs>
  <cellStyles count="3">
    <cellStyle name="桁区切り" xfId="2" builtinId="6"/>
    <cellStyle name="標準" xfId="0" builtinId="0"/>
    <cellStyle name="標準 2 2" xfId="1" xr:uid="{9AEA9AC0-A472-40DC-8CB4-B91FF308AE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11</xdr:col>
      <xdr:colOff>117589</xdr:colOff>
      <xdr:row>38</xdr:row>
      <xdr:rowOff>85725</xdr:rowOff>
    </xdr:from>
    <xdr:ext cx="385555" cy="92398"/>
    <xdr:sp macro="" textlink="">
      <xdr:nvSpPr>
        <xdr:cNvPr id="2" name="テキスト ボックス 1">
          <a:extLst>
            <a:ext uri="{FF2B5EF4-FFF2-40B4-BE49-F238E27FC236}">
              <a16:creationId xmlns:a16="http://schemas.microsoft.com/office/drawing/2014/main" id="{3B4681C0-A754-4BD5-96E5-8C7BB8030E84}"/>
            </a:ext>
          </a:extLst>
        </xdr:cNvPr>
        <xdr:cNvSpPr txBox="1"/>
      </xdr:nvSpPr>
      <xdr:spPr>
        <a:xfrm>
          <a:off x="11499964" y="253841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11</xdr:col>
      <xdr:colOff>117589</xdr:colOff>
      <xdr:row>38</xdr:row>
      <xdr:rowOff>85725</xdr:rowOff>
    </xdr:from>
    <xdr:ext cx="385555" cy="92398"/>
    <xdr:sp macro="" textlink="">
      <xdr:nvSpPr>
        <xdr:cNvPr id="4" name="テキスト ボックス 3">
          <a:extLst>
            <a:ext uri="{FF2B5EF4-FFF2-40B4-BE49-F238E27FC236}">
              <a16:creationId xmlns:a16="http://schemas.microsoft.com/office/drawing/2014/main" id="{B402E276-C207-4DAB-A2F9-AB0E6C9E3974}"/>
            </a:ext>
          </a:extLst>
        </xdr:cNvPr>
        <xdr:cNvSpPr txBox="1"/>
      </xdr:nvSpPr>
      <xdr:spPr>
        <a:xfrm>
          <a:off x="12919189" y="190881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editAs="oneCell">
    <xdr:from>
      <xdr:col>2</xdr:col>
      <xdr:colOff>616323</xdr:colOff>
      <xdr:row>30</xdr:row>
      <xdr:rowOff>95124</xdr:rowOff>
    </xdr:from>
    <xdr:to>
      <xdr:col>4</xdr:col>
      <xdr:colOff>663761</xdr:colOff>
      <xdr:row>31</xdr:row>
      <xdr:rowOff>258169</xdr:rowOff>
    </xdr:to>
    <xdr:pic>
      <xdr:nvPicPr>
        <xdr:cNvPr id="5" name="図 4">
          <a:extLst>
            <a:ext uri="{FF2B5EF4-FFF2-40B4-BE49-F238E27FC236}">
              <a16:creationId xmlns:a16="http://schemas.microsoft.com/office/drawing/2014/main" id="{97DACDCB-9631-492E-A2F6-F04E3475B454}"/>
            </a:ext>
          </a:extLst>
        </xdr:cNvPr>
        <xdr:cNvPicPr>
          <a:picLocks noChangeAspect="1"/>
        </xdr:cNvPicPr>
      </xdr:nvPicPr>
      <xdr:blipFill>
        <a:blip xmlns:r="http://schemas.openxmlformats.org/officeDocument/2006/relationships" r:embed="rId1"/>
        <a:stretch>
          <a:fillRect/>
        </a:stretch>
      </xdr:blipFill>
      <xdr:spPr>
        <a:xfrm>
          <a:off x="3137647" y="14707595"/>
          <a:ext cx="2333438" cy="16870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117589</xdr:colOff>
      <xdr:row>38</xdr:row>
      <xdr:rowOff>85725</xdr:rowOff>
    </xdr:from>
    <xdr:ext cx="385555" cy="92398"/>
    <xdr:sp macro="" textlink="">
      <xdr:nvSpPr>
        <xdr:cNvPr id="2" name="テキスト ボックス 1">
          <a:extLst>
            <a:ext uri="{FF2B5EF4-FFF2-40B4-BE49-F238E27FC236}">
              <a16:creationId xmlns:a16="http://schemas.microsoft.com/office/drawing/2014/main" id="{A4D769A6-FE2A-425B-A63A-DB81E6E630C2}"/>
            </a:ext>
          </a:extLst>
        </xdr:cNvPr>
        <xdr:cNvSpPr txBox="1"/>
      </xdr:nvSpPr>
      <xdr:spPr>
        <a:xfrm>
          <a:off x="11957164" y="190881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editAs="oneCell">
    <xdr:from>
      <xdr:col>4</xdr:col>
      <xdr:colOff>31750</xdr:colOff>
      <xdr:row>21</xdr:row>
      <xdr:rowOff>190500</xdr:rowOff>
    </xdr:from>
    <xdr:to>
      <xdr:col>8</xdr:col>
      <xdr:colOff>53611</xdr:colOff>
      <xdr:row>22</xdr:row>
      <xdr:rowOff>305932</xdr:rowOff>
    </xdr:to>
    <xdr:pic>
      <xdr:nvPicPr>
        <xdr:cNvPr id="3" name="図 2">
          <a:extLst>
            <a:ext uri="{FF2B5EF4-FFF2-40B4-BE49-F238E27FC236}">
              <a16:creationId xmlns:a16="http://schemas.microsoft.com/office/drawing/2014/main" id="{2EE96F74-C9D7-75A0-1F58-F1F0CAAE93D4}"/>
            </a:ext>
          </a:extLst>
        </xdr:cNvPr>
        <xdr:cNvPicPr>
          <a:picLocks noChangeAspect="1"/>
        </xdr:cNvPicPr>
      </xdr:nvPicPr>
      <xdr:blipFill>
        <a:blip xmlns:r="http://schemas.openxmlformats.org/officeDocument/2006/relationships" r:embed="rId1"/>
        <a:stretch>
          <a:fillRect/>
        </a:stretch>
      </xdr:blipFill>
      <xdr:spPr>
        <a:xfrm>
          <a:off x="2460625" y="9096375"/>
          <a:ext cx="4590686" cy="2798307"/>
        </a:xfrm>
        <a:prstGeom prst="rect">
          <a:avLst/>
        </a:prstGeom>
      </xdr:spPr>
    </xdr:pic>
    <xdr:clientData/>
  </xdr:twoCellAnchor>
  <xdr:oneCellAnchor>
    <xdr:from>
      <xdr:col>11</xdr:col>
      <xdr:colOff>117589</xdr:colOff>
      <xdr:row>37</xdr:row>
      <xdr:rowOff>85725</xdr:rowOff>
    </xdr:from>
    <xdr:ext cx="385555" cy="92398"/>
    <xdr:sp macro="" textlink="">
      <xdr:nvSpPr>
        <xdr:cNvPr id="5" name="テキスト ボックス 4">
          <a:extLst>
            <a:ext uri="{FF2B5EF4-FFF2-40B4-BE49-F238E27FC236}">
              <a16:creationId xmlns:a16="http://schemas.microsoft.com/office/drawing/2014/main" id="{37F06FC4-537F-4487-8BB1-2B8C707E5324}"/>
            </a:ext>
          </a:extLst>
        </xdr:cNvPr>
        <xdr:cNvSpPr txBox="1"/>
      </xdr:nvSpPr>
      <xdr:spPr>
        <a:xfrm>
          <a:off x="11510236" y="25451547"/>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117589</xdr:colOff>
      <xdr:row>40</xdr:row>
      <xdr:rowOff>85725</xdr:rowOff>
    </xdr:from>
    <xdr:ext cx="385555" cy="92398"/>
    <xdr:sp macro="" textlink="">
      <xdr:nvSpPr>
        <xdr:cNvPr id="2" name="テキスト ボックス 1">
          <a:extLst>
            <a:ext uri="{FF2B5EF4-FFF2-40B4-BE49-F238E27FC236}">
              <a16:creationId xmlns:a16="http://schemas.microsoft.com/office/drawing/2014/main" id="{2A4158F2-C131-44E1-B8B7-E98F8588D80A}"/>
            </a:ext>
          </a:extLst>
        </xdr:cNvPr>
        <xdr:cNvSpPr txBox="1"/>
      </xdr:nvSpPr>
      <xdr:spPr>
        <a:xfrm>
          <a:off x="11957164" y="190881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14</xdr:col>
      <xdr:colOff>238125</xdr:colOff>
      <xdr:row>16</xdr:row>
      <xdr:rowOff>9525</xdr:rowOff>
    </xdr:from>
    <xdr:to>
      <xdr:col>18</xdr:col>
      <xdr:colOff>133349</xdr:colOff>
      <xdr:row>17</xdr:row>
      <xdr:rowOff>285751</xdr:rowOff>
    </xdr:to>
    <xdr:sp macro="" textlink="">
      <xdr:nvSpPr>
        <xdr:cNvPr id="7" name="吹き出し: 四角形 6">
          <a:extLst>
            <a:ext uri="{FF2B5EF4-FFF2-40B4-BE49-F238E27FC236}">
              <a16:creationId xmlns:a16="http://schemas.microsoft.com/office/drawing/2014/main" id="{BA668026-870D-4F0D-80DC-9AA2B85EFAD2}"/>
            </a:ext>
          </a:extLst>
        </xdr:cNvPr>
        <xdr:cNvSpPr/>
      </xdr:nvSpPr>
      <xdr:spPr>
        <a:xfrm>
          <a:off x="7543800" y="4924425"/>
          <a:ext cx="1533524" cy="590551"/>
        </a:xfrm>
        <a:prstGeom prst="wedgeRectCallout">
          <a:avLst>
            <a:gd name="adj1" fmla="val -62389"/>
            <a:gd name="adj2" fmla="val 29808"/>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Yu Gothic UI" panose="020B0500000000000000" pitchFamily="50" charset="-128"/>
              <a:ea typeface="Yu Gothic UI" panose="020B0500000000000000" pitchFamily="50" charset="-128"/>
            </a:rPr>
            <a:t>繁忙期である夏に向けて</a:t>
          </a:r>
          <a:r>
            <a:rPr kumimoji="1" lang="en-US" altLang="ja-JP" sz="1050">
              <a:solidFill>
                <a:sysClr val="windowText" lastClr="000000"/>
              </a:solidFill>
              <a:latin typeface="Yu Gothic UI" panose="020B0500000000000000" pitchFamily="50" charset="-128"/>
              <a:ea typeface="Yu Gothic UI" panose="020B0500000000000000" pitchFamily="50" charset="-128"/>
            </a:rPr>
            <a:t>Web</a:t>
          </a:r>
          <a:r>
            <a:rPr kumimoji="1" lang="ja-JP" altLang="en-US" sz="1050">
              <a:solidFill>
                <a:sysClr val="windowText" lastClr="000000"/>
              </a:solidFill>
              <a:latin typeface="Yu Gothic UI" panose="020B0500000000000000" pitchFamily="50" charset="-128"/>
              <a:ea typeface="Yu Gothic UI" panose="020B0500000000000000" pitchFamily="50" charset="-128"/>
            </a:rPr>
            <a:t>サイトをリリース・</a:t>
          </a:r>
          <a:r>
            <a:rPr kumimoji="1" lang="en-US" altLang="ja-JP" sz="1050">
              <a:solidFill>
                <a:sysClr val="windowText" lastClr="000000"/>
              </a:solidFill>
              <a:latin typeface="Yu Gothic UI" panose="020B0500000000000000" pitchFamily="50" charset="-128"/>
              <a:ea typeface="Yu Gothic UI" panose="020B0500000000000000" pitchFamily="50" charset="-128"/>
            </a:rPr>
            <a:t>PR</a:t>
          </a:r>
          <a:endParaRPr kumimoji="1" lang="ja-JP" altLang="en-US" sz="1050">
            <a:solidFill>
              <a:sysClr val="windowText" lastClr="000000"/>
            </a:solidFill>
            <a:latin typeface="Yu Gothic UI" panose="020B0500000000000000" pitchFamily="50" charset="-128"/>
            <a:ea typeface="Yu Gothic UI" panose="020B0500000000000000" pitchFamily="50" charset="-128"/>
          </a:endParaRPr>
        </a:p>
      </xdr:txBody>
    </xdr:sp>
    <xdr:clientData/>
  </xdr:twoCellAnchor>
  <xdr:twoCellAnchor>
    <xdr:from>
      <xdr:col>15</xdr:col>
      <xdr:colOff>76200</xdr:colOff>
      <xdr:row>22</xdr:row>
      <xdr:rowOff>114300</xdr:rowOff>
    </xdr:from>
    <xdr:to>
      <xdr:col>18</xdr:col>
      <xdr:colOff>380999</xdr:colOff>
      <xdr:row>24</xdr:row>
      <xdr:rowOff>9525</xdr:rowOff>
    </xdr:to>
    <xdr:sp macro="" textlink="">
      <xdr:nvSpPr>
        <xdr:cNvPr id="8" name="吹き出し: 四角形 7">
          <a:extLst>
            <a:ext uri="{FF2B5EF4-FFF2-40B4-BE49-F238E27FC236}">
              <a16:creationId xmlns:a16="http://schemas.microsoft.com/office/drawing/2014/main" id="{E280876E-028B-47F0-A962-13017D94CEC6}"/>
            </a:ext>
          </a:extLst>
        </xdr:cNvPr>
        <xdr:cNvSpPr/>
      </xdr:nvSpPr>
      <xdr:spPr>
        <a:xfrm>
          <a:off x="7105650" y="6276975"/>
          <a:ext cx="1533524" cy="590550"/>
        </a:xfrm>
        <a:prstGeom prst="wedgeRectCallout">
          <a:avLst>
            <a:gd name="adj1" fmla="val -59283"/>
            <a:gd name="adj2" fmla="val -36320"/>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Yu Gothic UI" panose="020B0500000000000000" pitchFamily="50" charset="-128"/>
              <a:ea typeface="Yu Gothic UI" panose="020B0500000000000000" pitchFamily="50" charset="-128"/>
            </a:rPr>
            <a:t>繁忙期である夏に向けてイベントを準備</a:t>
          </a:r>
        </a:p>
      </xdr:txBody>
    </xdr:sp>
    <xdr:clientData/>
  </xdr:twoCellAnchor>
  <xdr:twoCellAnchor>
    <xdr:from>
      <xdr:col>28</xdr:col>
      <xdr:colOff>95250</xdr:colOff>
      <xdr:row>22</xdr:row>
      <xdr:rowOff>85725</xdr:rowOff>
    </xdr:from>
    <xdr:to>
      <xdr:col>31</xdr:col>
      <xdr:colOff>400049</xdr:colOff>
      <xdr:row>23</xdr:row>
      <xdr:rowOff>361950</xdr:rowOff>
    </xdr:to>
    <xdr:sp macro="" textlink="">
      <xdr:nvSpPr>
        <xdr:cNvPr id="9" name="吹き出し: 四角形 8">
          <a:extLst>
            <a:ext uri="{FF2B5EF4-FFF2-40B4-BE49-F238E27FC236}">
              <a16:creationId xmlns:a16="http://schemas.microsoft.com/office/drawing/2014/main" id="{3AE402B5-0B77-43CC-9AEE-1D10DB30020E}"/>
            </a:ext>
          </a:extLst>
        </xdr:cNvPr>
        <xdr:cNvSpPr/>
      </xdr:nvSpPr>
      <xdr:spPr>
        <a:xfrm>
          <a:off x="12449175" y="6248400"/>
          <a:ext cx="1533524" cy="590550"/>
        </a:xfrm>
        <a:prstGeom prst="wedgeRectCallout">
          <a:avLst>
            <a:gd name="adj1" fmla="val -61146"/>
            <a:gd name="adj2" fmla="val -31481"/>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Yu Gothic UI" panose="020B0500000000000000" pitchFamily="50" charset="-128"/>
              <a:ea typeface="Yu Gothic UI" panose="020B0500000000000000" pitchFamily="50" charset="-128"/>
            </a:rPr>
            <a:t>閑散期である冬の新たなコンテンツとして実施</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117589</xdr:colOff>
      <xdr:row>38</xdr:row>
      <xdr:rowOff>85725</xdr:rowOff>
    </xdr:from>
    <xdr:ext cx="385555" cy="92398"/>
    <xdr:sp macro="" textlink="">
      <xdr:nvSpPr>
        <xdr:cNvPr id="2" name="テキスト ボックス 1">
          <a:extLst>
            <a:ext uri="{FF2B5EF4-FFF2-40B4-BE49-F238E27FC236}">
              <a16:creationId xmlns:a16="http://schemas.microsoft.com/office/drawing/2014/main" id="{D04E3255-77FB-4DC5-ABE6-E49499BC13B9}"/>
            </a:ext>
          </a:extLst>
        </xdr:cNvPr>
        <xdr:cNvSpPr txBox="1"/>
      </xdr:nvSpPr>
      <xdr:spPr>
        <a:xfrm>
          <a:off x="11957164" y="190881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3" name="テキスト ボックス 2">
          <a:extLst>
            <a:ext uri="{FF2B5EF4-FFF2-40B4-BE49-F238E27FC236}">
              <a16:creationId xmlns:a16="http://schemas.microsoft.com/office/drawing/2014/main" id="{81259D47-A932-4D6D-A66D-E1E461963149}"/>
            </a:ext>
          </a:extLst>
        </xdr:cNvPr>
        <xdr:cNvSpPr txBox="1"/>
      </xdr:nvSpPr>
      <xdr:spPr>
        <a:xfrm>
          <a:off x="9958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4" name="テキスト ボックス 3">
          <a:extLst>
            <a:ext uri="{FF2B5EF4-FFF2-40B4-BE49-F238E27FC236}">
              <a16:creationId xmlns:a16="http://schemas.microsoft.com/office/drawing/2014/main" id="{4B279982-E608-4BDE-A326-303C15916336}"/>
            </a:ext>
          </a:extLst>
        </xdr:cNvPr>
        <xdr:cNvSpPr txBox="1"/>
      </xdr:nvSpPr>
      <xdr:spPr>
        <a:xfrm>
          <a:off x="9958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5" name="テキスト ボックス 4">
          <a:extLst>
            <a:ext uri="{FF2B5EF4-FFF2-40B4-BE49-F238E27FC236}">
              <a16:creationId xmlns:a16="http://schemas.microsoft.com/office/drawing/2014/main" id="{1704EA34-C6EC-41F5-91D9-628B9D3A2787}"/>
            </a:ext>
          </a:extLst>
        </xdr:cNvPr>
        <xdr:cNvSpPr txBox="1"/>
      </xdr:nvSpPr>
      <xdr:spPr>
        <a:xfrm>
          <a:off x="9958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6" name="テキスト ボックス 5">
          <a:extLst>
            <a:ext uri="{FF2B5EF4-FFF2-40B4-BE49-F238E27FC236}">
              <a16:creationId xmlns:a16="http://schemas.microsoft.com/office/drawing/2014/main" id="{D78B9174-8F62-4764-BB09-37E9E0EE5438}"/>
            </a:ext>
          </a:extLst>
        </xdr:cNvPr>
        <xdr:cNvSpPr txBox="1"/>
      </xdr:nvSpPr>
      <xdr:spPr>
        <a:xfrm>
          <a:off x="9958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7" name="テキスト ボックス 6">
          <a:extLst>
            <a:ext uri="{FF2B5EF4-FFF2-40B4-BE49-F238E27FC236}">
              <a16:creationId xmlns:a16="http://schemas.microsoft.com/office/drawing/2014/main" id="{C0650632-B6C0-4B5A-AF59-ED31CA4D25C0}"/>
            </a:ext>
          </a:extLst>
        </xdr:cNvPr>
        <xdr:cNvSpPr txBox="1"/>
      </xdr:nvSpPr>
      <xdr:spPr>
        <a:xfrm>
          <a:off x="9958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8" name="テキスト ボックス 7">
          <a:extLst>
            <a:ext uri="{FF2B5EF4-FFF2-40B4-BE49-F238E27FC236}">
              <a16:creationId xmlns:a16="http://schemas.microsoft.com/office/drawing/2014/main" id="{77E34EA8-0735-487A-AEB0-734D1DF1BDC6}"/>
            </a:ext>
          </a:extLst>
        </xdr:cNvPr>
        <xdr:cNvSpPr txBox="1"/>
      </xdr:nvSpPr>
      <xdr:spPr>
        <a:xfrm>
          <a:off x="9958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9" name="テキスト ボックス 8">
          <a:extLst>
            <a:ext uri="{FF2B5EF4-FFF2-40B4-BE49-F238E27FC236}">
              <a16:creationId xmlns:a16="http://schemas.microsoft.com/office/drawing/2014/main" id="{E20236F4-85AB-4FEE-866C-AC73AEE408CC}"/>
            </a:ext>
          </a:extLst>
        </xdr:cNvPr>
        <xdr:cNvSpPr txBox="1"/>
      </xdr:nvSpPr>
      <xdr:spPr>
        <a:xfrm>
          <a:off x="9958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0" name="テキスト ボックス 9">
          <a:extLst>
            <a:ext uri="{FF2B5EF4-FFF2-40B4-BE49-F238E27FC236}">
              <a16:creationId xmlns:a16="http://schemas.microsoft.com/office/drawing/2014/main" id="{84E11178-26FD-462F-9095-EB8AFE95C8CD}"/>
            </a:ext>
          </a:extLst>
        </xdr:cNvPr>
        <xdr:cNvSpPr txBox="1"/>
      </xdr:nvSpPr>
      <xdr:spPr>
        <a:xfrm>
          <a:off x="11101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1" name="テキスト ボックス 10">
          <a:extLst>
            <a:ext uri="{FF2B5EF4-FFF2-40B4-BE49-F238E27FC236}">
              <a16:creationId xmlns:a16="http://schemas.microsoft.com/office/drawing/2014/main" id="{74F4FE33-2FC9-4BBD-909C-6BAB8A103341}"/>
            </a:ext>
          </a:extLst>
        </xdr:cNvPr>
        <xdr:cNvSpPr txBox="1"/>
      </xdr:nvSpPr>
      <xdr:spPr>
        <a:xfrm>
          <a:off x="11101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2" name="テキスト ボックス 11">
          <a:extLst>
            <a:ext uri="{FF2B5EF4-FFF2-40B4-BE49-F238E27FC236}">
              <a16:creationId xmlns:a16="http://schemas.microsoft.com/office/drawing/2014/main" id="{91FAE494-E0D4-4BAF-89A4-89AB60DAEAE4}"/>
            </a:ext>
          </a:extLst>
        </xdr:cNvPr>
        <xdr:cNvSpPr txBox="1"/>
      </xdr:nvSpPr>
      <xdr:spPr>
        <a:xfrm>
          <a:off x="11101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3" name="テキスト ボックス 12">
          <a:extLst>
            <a:ext uri="{FF2B5EF4-FFF2-40B4-BE49-F238E27FC236}">
              <a16:creationId xmlns:a16="http://schemas.microsoft.com/office/drawing/2014/main" id="{304C2430-BF18-4FD2-8C5B-F9AAD52D1766}"/>
            </a:ext>
          </a:extLst>
        </xdr:cNvPr>
        <xdr:cNvSpPr txBox="1"/>
      </xdr:nvSpPr>
      <xdr:spPr>
        <a:xfrm>
          <a:off x="11101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4" name="テキスト ボックス 5">
          <a:extLst>
            <a:ext uri="{FF2B5EF4-FFF2-40B4-BE49-F238E27FC236}">
              <a16:creationId xmlns:a16="http://schemas.microsoft.com/office/drawing/2014/main" id="{A3D13DA0-9ABE-420D-90D3-4B1DB46C1C6B}"/>
            </a:ext>
          </a:extLst>
        </xdr:cNvPr>
        <xdr:cNvSpPr txBox="1"/>
      </xdr:nvSpPr>
      <xdr:spPr>
        <a:xfrm>
          <a:off x="11101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5" name="テキスト ボックス 6">
          <a:extLst>
            <a:ext uri="{FF2B5EF4-FFF2-40B4-BE49-F238E27FC236}">
              <a16:creationId xmlns:a16="http://schemas.microsoft.com/office/drawing/2014/main" id="{F05D8485-C657-4451-9758-40B5D0C84750}"/>
            </a:ext>
          </a:extLst>
        </xdr:cNvPr>
        <xdr:cNvSpPr txBox="1"/>
      </xdr:nvSpPr>
      <xdr:spPr>
        <a:xfrm>
          <a:off x="11101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6" name="テキスト ボックス 7">
          <a:extLst>
            <a:ext uri="{FF2B5EF4-FFF2-40B4-BE49-F238E27FC236}">
              <a16:creationId xmlns:a16="http://schemas.microsoft.com/office/drawing/2014/main" id="{F4132799-3D03-4326-85F7-12957573A06C}"/>
            </a:ext>
          </a:extLst>
        </xdr:cNvPr>
        <xdr:cNvSpPr txBox="1"/>
      </xdr:nvSpPr>
      <xdr:spPr>
        <a:xfrm>
          <a:off x="11101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5</xdr:col>
      <xdr:colOff>295762</xdr:colOff>
      <xdr:row>13</xdr:row>
      <xdr:rowOff>318108</xdr:rowOff>
    </xdr:from>
    <xdr:to>
      <xdr:col>5</xdr:col>
      <xdr:colOff>811233</xdr:colOff>
      <xdr:row>16</xdr:row>
      <xdr:rowOff>2514315</xdr:rowOff>
    </xdr:to>
    <xdr:sp macro="" textlink="">
      <xdr:nvSpPr>
        <xdr:cNvPr id="17" name="二等辺三角形 8">
          <a:extLst>
            <a:ext uri="{FF2B5EF4-FFF2-40B4-BE49-F238E27FC236}">
              <a16:creationId xmlns:a16="http://schemas.microsoft.com/office/drawing/2014/main" id="{95E1FC49-D2E4-4325-A31D-45F31B0177F8}"/>
            </a:ext>
          </a:extLst>
        </xdr:cNvPr>
        <xdr:cNvSpPr/>
      </xdr:nvSpPr>
      <xdr:spPr>
        <a:xfrm rot="5400000">
          <a:off x="5060857" y="6287688"/>
          <a:ext cx="3786882" cy="515471"/>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626856</xdr:colOff>
      <xdr:row>16</xdr:row>
      <xdr:rowOff>269875</xdr:rowOff>
    </xdr:from>
    <xdr:to>
      <xdr:col>9</xdr:col>
      <xdr:colOff>866884</xdr:colOff>
      <xdr:row>16</xdr:row>
      <xdr:rowOff>2185824</xdr:rowOff>
    </xdr:to>
    <xdr:sp macro="" textlink="">
      <xdr:nvSpPr>
        <xdr:cNvPr id="18" name="正方形/長方形 119">
          <a:extLst>
            <a:ext uri="{FF2B5EF4-FFF2-40B4-BE49-F238E27FC236}">
              <a16:creationId xmlns:a16="http://schemas.microsoft.com/office/drawing/2014/main" id="{AB0C6CF5-72AD-4618-BF43-C969BFB1293D}"/>
            </a:ext>
          </a:extLst>
        </xdr:cNvPr>
        <xdr:cNvSpPr/>
      </xdr:nvSpPr>
      <xdr:spPr>
        <a:xfrm>
          <a:off x="8167481" y="6207125"/>
          <a:ext cx="3669028" cy="1915949"/>
        </a:xfrm>
        <a:prstGeom prst="rect">
          <a:avLst/>
        </a:prstGeom>
        <a:solidFill>
          <a:srgbClr val="4BACC6">
            <a:lumMod val="20000"/>
            <a:lumOff val="80000"/>
          </a:srgbClr>
        </a:solidFill>
        <a:ln w="12700" cap="flat" cmpd="sng" algn="ctr">
          <a:solidFill>
            <a:srgbClr val="4F81BD">
              <a:shade val="50000"/>
            </a:srgbClr>
          </a:solidFill>
          <a:prstDash val="solid"/>
        </a:ln>
        <a:effectLst/>
      </xdr:spPr>
      <xdr:txBody>
        <a:bodyPr vertOverflow="clip" horzOverflow="clip" rtlCol="0" anchor="ctr"/>
        <a:lstStyle/>
        <a:p>
          <a:pPr algn="ctr" eaLnBrk="1" fontAlgn="auto" latinLnBrk="0" hangingPunct="1"/>
          <a:r>
            <a:rPr kumimoji="1" lang="ja-JP" altLang="ja-JP" sz="1100" b="0" i="0" baseline="0">
              <a:effectLst/>
              <a:latin typeface="+mn-ea"/>
              <a:ea typeface="+mn-ea"/>
              <a:cs typeface="+mn-cs"/>
            </a:rPr>
            <a:t>駐車場を新設する予定のスペースの写真や</a:t>
          </a:r>
          <a:br>
            <a:rPr kumimoji="1" lang="en-US" altLang="ja-JP" sz="1100" b="0" i="0" baseline="0">
              <a:effectLst/>
              <a:latin typeface="+mn-ea"/>
              <a:ea typeface="+mn-ea"/>
              <a:cs typeface="+mn-cs"/>
            </a:rPr>
          </a:br>
          <a:r>
            <a:rPr kumimoji="1" lang="ja-JP" altLang="ja-JP" sz="1100" b="0" i="0" baseline="0">
              <a:effectLst/>
              <a:latin typeface="+mn-ea"/>
              <a:ea typeface="+mn-ea"/>
              <a:cs typeface="+mn-cs"/>
            </a:rPr>
            <a:t>混雑状況の可視化のイメージなど</a:t>
          </a:r>
          <a:endParaRPr lang="ja-JP" altLang="ja-JP">
            <a:effectLst/>
            <a:latin typeface="+mn-ea"/>
            <a:ea typeface="+mn-ea"/>
          </a:endParaRPr>
        </a:p>
      </xdr:txBody>
    </xdr:sp>
    <xdr:clientData/>
  </xdr:twoCellAnchor>
  <xdr:twoCellAnchor>
    <xdr:from>
      <xdr:col>1</xdr:col>
      <xdr:colOff>460375</xdr:colOff>
      <xdr:row>16</xdr:row>
      <xdr:rowOff>269875</xdr:rowOff>
    </xdr:from>
    <xdr:to>
      <xdr:col>4</xdr:col>
      <xdr:colOff>700403</xdr:colOff>
      <xdr:row>16</xdr:row>
      <xdr:rowOff>2185824</xdr:rowOff>
    </xdr:to>
    <xdr:sp macro="" textlink="">
      <xdr:nvSpPr>
        <xdr:cNvPr id="19" name="正方形/長方形 119">
          <a:extLst>
            <a:ext uri="{FF2B5EF4-FFF2-40B4-BE49-F238E27FC236}">
              <a16:creationId xmlns:a16="http://schemas.microsoft.com/office/drawing/2014/main" id="{F203B8FB-3436-4B03-87AE-924E3517A35E}"/>
            </a:ext>
          </a:extLst>
        </xdr:cNvPr>
        <xdr:cNvSpPr/>
      </xdr:nvSpPr>
      <xdr:spPr>
        <a:xfrm>
          <a:off x="2286000" y="6207125"/>
          <a:ext cx="3669028" cy="1915949"/>
        </a:xfrm>
        <a:prstGeom prst="rect">
          <a:avLst/>
        </a:prstGeom>
        <a:solidFill>
          <a:srgbClr val="4BACC6">
            <a:lumMod val="20000"/>
            <a:lumOff val="80000"/>
          </a:srgbClr>
        </a:solidFill>
        <a:ln w="127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駐車場待ちの行列や路駐により道路が塞がれ、</a:t>
          </a:r>
          <a:b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交通渋滞が発生している写真など</a:t>
          </a:r>
        </a:p>
      </xdr:txBody>
    </xdr:sp>
    <xdr:clientData/>
  </xdr:twoCellAnchor>
  <xdr:twoCellAnchor editAs="oneCell">
    <xdr:from>
      <xdr:col>2</xdr:col>
      <xdr:colOff>555625</xdr:colOff>
      <xdr:row>18</xdr:row>
      <xdr:rowOff>142874</xdr:rowOff>
    </xdr:from>
    <xdr:to>
      <xdr:col>8</xdr:col>
      <xdr:colOff>95250</xdr:colOff>
      <xdr:row>18</xdr:row>
      <xdr:rowOff>3981449</xdr:rowOff>
    </xdr:to>
    <xdr:pic>
      <xdr:nvPicPr>
        <xdr:cNvPr id="20" name="図 19">
          <a:extLst>
            <a:ext uri="{FF2B5EF4-FFF2-40B4-BE49-F238E27FC236}">
              <a16:creationId xmlns:a16="http://schemas.microsoft.com/office/drawing/2014/main" id="{D5395004-A66D-888E-679A-A66928297921}"/>
            </a:ext>
          </a:extLst>
        </xdr:cNvPr>
        <xdr:cNvPicPr>
          <a:picLocks noChangeAspect="1"/>
        </xdr:cNvPicPr>
      </xdr:nvPicPr>
      <xdr:blipFill>
        <a:blip xmlns:r="http://schemas.openxmlformats.org/officeDocument/2006/relationships" r:embed="rId1"/>
        <a:stretch>
          <a:fillRect/>
        </a:stretch>
      </xdr:blipFill>
      <xdr:spPr>
        <a:xfrm>
          <a:off x="3524250" y="9175749"/>
          <a:ext cx="6397625" cy="3838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10</xdr:col>
      <xdr:colOff>117589</xdr:colOff>
      <xdr:row>38</xdr:row>
      <xdr:rowOff>85725</xdr:rowOff>
    </xdr:from>
    <xdr:ext cx="385555" cy="92398"/>
    <xdr:sp macro="" textlink="">
      <xdr:nvSpPr>
        <xdr:cNvPr id="2" name="テキスト ボックス 1">
          <a:extLst>
            <a:ext uri="{FF2B5EF4-FFF2-40B4-BE49-F238E27FC236}">
              <a16:creationId xmlns:a16="http://schemas.microsoft.com/office/drawing/2014/main" id="{03096852-8B5A-4D50-AB45-1A1547E1A121}"/>
            </a:ext>
          </a:extLst>
        </xdr:cNvPr>
        <xdr:cNvSpPr txBox="1"/>
      </xdr:nvSpPr>
      <xdr:spPr>
        <a:xfrm>
          <a:off x="12233389" y="172212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3" name="テキスト ボックス 2">
          <a:extLst>
            <a:ext uri="{FF2B5EF4-FFF2-40B4-BE49-F238E27FC236}">
              <a16:creationId xmlns:a16="http://schemas.microsoft.com/office/drawing/2014/main" id="{42B1D864-70C2-4BB4-8B7F-696430086184}"/>
            </a:ext>
          </a:extLst>
        </xdr:cNvPr>
        <xdr:cNvSpPr txBox="1"/>
      </xdr:nvSpPr>
      <xdr:spPr>
        <a:xfrm>
          <a:off x="9958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4" name="テキスト ボックス 3">
          <a:extLst>
            <a:ext uri="{FF2B5EF4-FFF2-40B4-BE49-F238E27FC236}">
              <a16:creationId xmlns:a16="http://schemas.microsoft.com/office/drawing/2014/main" id="{35685788-AC0C-4B52-9989-94F80DBF3682}"/>
            </a:ext>
          </a:extLst>
        </xdr:cNvPr>
        <xdr:cNvSpPr txBox="1"/>
      </xdr:nvSpPr>
      <xdr:spPr>
        <a:xfrm>
          <a:off x="9958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5" name="テキスト ボックス 4">
          <a:extLst>
            <a:ext uri="{FF2B5EF4-FFF2-40B4-BE49-F238E27FC236}">
              <a16:creationId xmlns:a16="http://schemas.microsoft.com/office/drawing/2014/main" id="{5A0D97F5-B8DB-4E77-BF7A-36594A6E8D53}"/>
            </a:ext>
          </a:extLst>
        </xdr:cNvPr>
        <xdr:cNvSpPr txBox="1"/>
      </xdr:nvSpPr>
      <xdr:spPr>
        <a:xfrm>
          <a:off x="9958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6" name="テキスト ボックス 5">
          <a:extLst>
            <a:ext uri="{FF2B5EF4-FFF2-40B4-BE49-F238E27FC236}">
              <a16:creationId xmlns:a16="http://schemas.microsoft.com/office/drawing/2014/main" id="{DA0AD0F3-45BF-496B-89F4-72112653E9C9}"/>
            </a:ext>
          </a:extLst>
        </xdr:cNvPr>
        <xdr:cNvSpPr txBox="1"/>
      </xdr:nvSpPr>
      <xdr:spPr>
        <a:xfrm>
          <a:off x="9958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7" name="テキスト ボックス 6">
          <a:extLst>
            <a:ext uri="{FF2B5EF4-FFF2-40B4-BE49-F238E27FC236}">
              <a16:creationId xmlns:a16="http://schemas.microsoft.com/office/drawing/2014/main" id="{E2ED80DA-E3C3-4979-A06B-586DB053616D}"/>
            </a:ext>
          </a:extLst>
        </xdr:cNvPr>
        <xdr:cNvSpPr txBox="1"/>
      </xdr:nvSpPr>
      <xdr:spPr>
        <a:xfrm>
          <a:off x="9958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8" name="テキスト ボックス 7">
          <a:extLst>
            <a:ext uri="{FF2B5EF4-FFF2-40B4-BE49-F238E27FC236}">
              <a16:creationId xmlns:a16="http://schemas.microsoft.com/office/drawing/2014/main" id="{062992F0-E60C-4172-9015-2F3AB08D0AA3}"/>
            </a:ext>
          </a:extLst>
        </xdr:cNvPr>
        <xdr:cNvSpPr txBox="1"/>
      </xdr:nvSpPr>
      <xdr:spPr>
        <a:xfrm>
          <a:off x="9958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9" name="テキスト ボックス 8">
          <a:extLst>
            <a:ext uri="{FF2B5EF4-FFF2-40B4-BE49-F238E27FC236}">
              <a16:creationId xmlns:a16="http://schemas.microsoft.com/office/drawing/2014/main" id="{F46D6367-3E06-4724-9662-3EADEE3EC32F}"/>
            </a:ext>
          </a:extLst>
        </xdr:cNvPr>
        <xdr:cNvSpPr txBox="1"/>
      </xdr:nvSpPr>
      <xdr:spPr>
        <a:xfrm>
          <a:off x="9958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0" name="テキスト ボックス 9">
          <a:extLst>
            <a:ext uri="{FF2B5EF4-FFF2-40B4-BE49-F238E27FC236}">
              <a16:creationId xmlns:a16="http://schemas.microsoft.com/office/drawing/2014/main" id="{052FBEBA-4010-4BEA-9262-083EB8674572}"/>
            </a:ext>
          </a:extLst>
        </xdr:cNvPr>
        <xdr:cNvSpPr txBox="1"/>
      </xdr:nvSpPr>
      <xdr:spPr>
        <a:xfrm>
          <a:off x="11101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1" name="テキスト ボックス 10">
          <a:extLst>
            <a:ext uri="{FF2B5EF4-FFF2-40B4-BE49-F238E27FC236}">
              <a16:creationId xmlns:a16="http://schemas.microsoft.com/office/drawing/2014/main" id="{CCF54A23-0DA1-413D-8401-B5475A805361}"/>
            </a:ext>
          </a:extLst>
        </xdr:cNvPr>
        <xdr:cNvSpPr txBox="1"/>
      </xdr:nvSpPr>
      <xdr:spPr>
        <a:xfrm>
          <a:off x="11101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2" name="テキスト ボックス 11">
          <a:extLst>
            <a:ext uri="{FF2B5EF4-FFF2-40B4-BE49-F238E27FC236}">
              <a16:creationId xmlns:a16="http://schemas.microsoft.com/office/drawing/2014/main" id="{70B00217-DBD6-4C84-8B73-019DAB0CD89D}"/>
            </a:ext>
          </a:extLst>
        </xdr:cNvPr>
        <xdr:cNvSpPr txBox="1"/>
      </xdr:nvSpPr>
      <xdr:spPr>
        <a:xfrm>
          <a:off x="11101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3" name="テキスト ボックス 12">
          <a:extLst>
            <a:ext uri="{FF2B5EF4-FFF2-40B4-BE49-F238E27FC236}">
              <a16:creationId xmlns:a16="http://schemas.microsoft.com/office/drawing/2014/main" id="{C4455A48-9D70-4C7A-B3B9-9744704E8D99}"/>
            </a:ext>
          </a:extLst>
        </xdr:cNvPr>
        <xdr:cNvSpPr txBox="1"/>
      </xdr:nvSpPr>
      <xdr:spPr>
        <a:xfrm>
          <a:off x="11101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4" name="テキスト ボックス 5">
          <a:extLst>
            <a:ext uri="{FF2B5EF4-FFF2-40B4-BE49-F238E27FC236}">
              <a16:creationId xmlns:a16="http://schemas.microsoft.com/office/drawing/2014/main" id="{1F6DAEF1-8657-4C7C-8CDF-9C6694D156C9}"/>
            </a:ext>
          </a:extLst>
        </xdr:cNvPr>
        <xdr:cNvSpPr txBox="1"/>
      </xdr:nvSpPr>
      <xdr:spPr>
        <a:xfrm>
          <a:off x="11101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5" name="テキスト ボックス 6">
          <a:extLst>
            <a:ext uri="{FF2B5EF4-FFF2-40B4-BE49-F238E27FC236}">
              <a16:creationId xmlns:a16="http://schemas.microsoft.com/office/drawing/2014/main" id="{6601844A-CBB0-4342-AF89-7231067D92B8}"/>
            </a:ext>
          </a:extLst>
        </xdr:cNvPr>
        <xdr:cNvSpPr txBox="1"/>
      </xdr:nvSpPr>
      <xdr:spPr>
        <a:xfrm>
          <a:off x="11101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6" name="テキスト ボックス 7">
          <a:extLst>
            <a:ext uri="{FF2B5EF4-FFF2-40B4-BE49-F238E27FC236}">
              <a16:creationId xmlns:a16="http://schemas.microsoft.com/office/drawing/2014/main" id="{9C53A134-EDCC-423B-A181-D01E18A5C3FD}"/>
            </a:ext>
          </a:extLst>
        </xdr:cNvPr>
        <xdr:cNvSpPr txBox="1"/>
      </xdr:nvSpPr>
      <xdr:spPr>
        <a:xfrm>
          <a:off x="11101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5</xdr:col>
      <xdr:colOff>295762</xdr:colOff>
      <xdr:row>13</xdr:row>
      <xdr:rowOff>318108</xdr:rowOff>
    </xdr:from>
    <xdr:to>
      <xdr:col>5</xdr:col>
      <xdr:colOff>811233</xdr:colOff>
      <xdr:row>16</xdr:row>
      <xdr:rowOff>2514315</xdr:rowOff>
    </xdr:to>
    <xdr:sp macro="" textlink="">
      <xdr:nvSpPr>
        <xdr:cNvPr id="17" name="二等辺三角形 8">
          <a:extLst>
            <a:ext uri="{FF2B5EF4-FFF2-40B4-BE49-F238E27FC236}">
              <a16:creationId xmlns:a16="http://schemas.microsoft.com/office/drawing/2014/main" id="{FA12A384-E22F-4553-B203-9A34FB9D049F}"/>
            </a:ext>
          </a:extLst>
        </xdr:cNvPr>
        <xdr:cNvSpPr/>
      </xdr:nvSpPr>
      <xdr:spPr>
        <a:xfrm rot="5400000">
          <a:off x="5060857" y="6287688"/>
          <a:ext cx="3786882" cy="515471"/>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xdr:col>
      <xdr:colOff>571501</xdr:colOff>
      <xdr:row>16</xdr:row>
      <xdr:rowOff>95250</xdr:rowOff>
    </xdr:from>
    <xdr:to>
      <xdr:col>9</xdr:col>
      <xdr:colOff>624811</xdr:colOff>
      <xdr:row>16</xdr:row>
      <xdr:rowOff>2492375</xdr:rowOff>
    </xdr:to>
    <xdr:pic>
      <xdr:nvPicPr>
        <xdr:cNvPr id="21" name="図 20">
          <a:extLst>
            <a:ext uri="{FF2B5EF4-FFF2-40B4-BE49-F238E27FC236}">
              <a16:creationId xmlns:a16="http://schemas.microsoft.com/office/drawing/2014/main" id="{52D97708-36CF-9BA2-0364-CF85C54FEB14}"/>
            </a:ext>
          </a:extLst>
        </xdr:cNvPr>
        <xdr:cNvPicPr>
          <a:picLocks noChangeAspect="1"/>
        </xdr:cNvPicPr>
      </xdr:nvPicPr>
      <xdr:blipFill>
        <a:blip xmlns:r="http://schemas.openxmlformats.org/officeDocument/2006/relationships" r:embed="rId1"/>
        <a:stretch>
          <a:fillRect/>
        </a:stretch>
      </xdr:blipFill>
      <xdr:spPr>
        <a:xfrm>
          <a:off x="8112126" y="6032500"/>
          <a:ext cx="3482310" cy="2397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10</xdr:col>
      <xdr:colOff>117589</xdr:colOff>
      <xdr:row>38</xdr:row>
      <xdr:rowOff>85725</xdr:rowOff>
    </xdr:from>
    <xdr:ext cx="385555" cy="92398"/>
    <xdr:sp macro="" textlink="">
      <xdr:nvSpPr>
        <xdr:cNvPr id="2" name="テキスト ボックス 1">
          <a:extLst>
            <a:ext uri="{FF2B5EF4-FFF2-40B4-BE49-F238E27FC236}">
              <a16:creationId xmlns:a16="http://schemas.microsoft.com/office/drawing/2014/main" id="{D6D20C5A-A4B0-41DC-A871-A01B49B8B520}"/>
            </a:ext>
          </a:extLst>
        </xdr:cNvPr>
        <xdr:cNvSpPr txBox="1"/>
      </xdr:nvSpPr>
      <xdr:spPr>
        <a:xfrm>
          <a:off x="12233389" y="172212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3" name="テキスト ボックス 2">
          <a:extLst>
            <a:ext uri="{FF2B5EF4-FFF2-40B4-BE49-F238E27FC236}">
              <a16:creationId xmlns:a16="http://schemas.microsoft.com/office/drawing/2014/main" id="{342AD537-E7BA-4ED3-B30E-50AAE20B4093}"/>
            </a:ext>
          </a:extLst>
        </xdr:cNvPr>
        <xdr:cNvSpPr txBox="1"/>
      </xdr:nvSpPr>
      <xdr:spPr>
        <a:xfrm>
          <a:off x="9958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4" name="テキスト ボックス 3">
          <a:extLst>
            <a:ext uri="{FF2B5EF4-FFF2-40B4-BE49-F238E27FC236}">
              <a16:creationId xmlns:a16="http://schemas.microsoft.com/office/drawing/2014/main" id="{383058BD-C6B1-4CC9-BF57-237A067D6CC9}"/>
            </a:ext>
          </a:extLst>
        </xdr:cNvPr>
        <xdr:cNvSpPr txBox="1"/>
      </xdr:nvSpPr>
      <xdr:spPr>
        <a:xfrm>
          <a:off x="9958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5" name="テキスト ボックス 4">
          <a:extLst>
            <a:ext uri="{FF2B5EF4-FFF2-40B4-BE49-F238E27FC236}">
              <a16:creationId xmlns:a16="http://schemas.microsoft.com/office/drawing/2014/main" id="{6440DB68-8236-46F4-A9D6-01A78D03BBED}"/>
            </a:ext>
          </a:extLst>
        </xdr:cNvPr>
        <xdr:cNvSpPr txBox="1"/>
      </xdr:nvSpPr>
      <xdr:spPr>
        <a:xfrm>
          <a:off x="9958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6" name="テキスト ボックス 5">
          <a:extLst>
            <a:ext uri="{FF2B5EF4-FFF2-40B4-BE49-F238E27FC236}">
              <a16:creationId xmlns:a16="http://schemas.microsoft.com/office/drawing/2014/main" id="{2BA86278-5175-4FE6-8791-5B9BF24A965F}"/>
            </a:ext>
          </a:extLst>
        </xdr:cNvPr>
        <xdr:cNvSpPr txBox="1"/>
      </xdr:nvSpPr>
      <xdr:spPr>
        <a:xfrm>
          <a:off x="9958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7" name="テキスト ボックス 6">
          <a:extLst>
            <a:ext uri="{FF2B5EF4-FFF2-40B4-BE49-F238E27FC236}">
              <a16:creationId xmlns:a16="http://schemas.microsoft.com/office/drawing/2014/main" id="{80594803-CDA1-4A70-9EDC-F4F48C58D7E7}"/>
            </a:ext>
          </a:extLst>
        </xdr:cNvPr>
        <xdr:cNvSpPr txBox="1"/>
      </xdr:nvSpPr>
      <xdr:spPr>
        <a:xfrm>
          <a:off x="9958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8" name="テキスト ボックス 7">
          <a:extLst>
            <a:ext uri="{FF2B5EF4-FFF2-40B4-BE49-F238E27FC236}">
              <a16:creationId xmlns:a16="http://schemas.microsoft.com/office/drawing/2014/main" id="{ABD2D2EE-37C4-4E0A-B925-EF83653614E8}"/>
            </a:ext>
          </a:extLst>
        </xdr:cNvPr>
        <xdr:cNvSpPr txBox="1"/>
      </xdr:nvSpPr>
      <xdr:spPr>
        <a:xfrm>
          <a:off x="9958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9" name="テキスト ボックス 8">
          <a:extLst>
            <a:ext uri="{FF2B5EF4-FFF2-40B4-BE49-F238E27FC236}">
              <a16:creationId xmlns:a16="http://schemas.microsoft.com/office/drawing/2014/main" id="{FC714199-824E-4ED4-AF59-A4B862B15C0F}"/>
            </a:ext>
          </a:extLst>
        </xdr:cNvPr>
        <xdr:cNvSpPr txBox="1"/>
      </xdr:nvSpPr>
      <xdr:spPr>
        <a:xfrm>
          <a:off x="9958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0" name="テキスト ボックス 9">
          <a:extLst>
            <a:ext uri="{FF2B5EF4-FFF2-40B4-BE49-F238E27FC236}">
              <a16:creationId xmlns:a16="http://schemas.microsoft.com/office/drawing/2014/main" id="{69B2FC85-203B-4338-AB0E-CDD05A82E494}"/>
            </a:ext>
          </a:extLst>
        </xdr:cNvPr>
        <xdr:cNvSpPr txBox="1"/>
      </xdr:nvSpPr>
      <xdr:spPr>
        <a:xfrm>
          <a:off x="11101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1" name="テキスト ボックス 10">
          <a:extLst>
            <a:ext uri="{FF2B5EF4-FFF2-40B4-BE49-F238E27FC236}">
              <a16:creationId xmlns:a16="http://schemas.microsoft.com/office/drawing/2014/main" id="{2F5EBBE0-0C7B-4232-8CF1-A9DBCB0CBAD6}"/>
            </a:ext>
          </a:extLst>
        </xdr:cNvPr>
        <xdr:cNvSpPr txBox="1"/>
      </xdr:nvSpPr>
      <xdr:spPr>
        <a:xfrm>
          <a:off x="11101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2" name="テキスト ボックス 11">
          <a:extLst>
            <a:ext uri="{FF2B5EF4-FFF2-40B4-BE49-F238E27FC236}">
              <a16:creationId xmlns:a16="http://schemas.microsoft.com/office/drawing/2014/main" id="{7DF9445A-3634-4049-89C1-7C226F0BFC70}"/>
            </a:ext>
          </a:extLst>
        </xdr:cNvPr>
        <xdr:cNvSpPr txBox="1"/>
      </xdr:nvSpPr>
      <xdr:spPr>
        <a:xfrm>
          <a:off x="11101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3" name="テキスト ボックス 12">
          <a:extLst>
            <a:ext uri="{FF2B5EF4-FFF2-40B4-BE49-F238E27FC236}">
              <a16:creationId xmlns:a16="http://schemas.microsoft.com/office/drawing/2014/main" id="{9E577753-63C0-44B6-95A1-D671D8D43288}"/>
            </a:ext>
          </a:extLst>
        </xdr:cNvPr>
        <xdr:cNvSpPr txBox="1"/>
      </xdr:nvSpPr>
      <xdr:spPr>
        <a:xfrm>
          <a:off x="11101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4" name="テキスト ボックス 5">
          <a:extLst>
            <a:ext uri="{FF2B5EF4-FFF2-40B4-BE49-F238E27FC236}">
              <a16:creationId xmlns:a16="http://schemas.microsoft.com/office/drawing/2014/main" id="{DB08F018-82B4-4934-A5AF-F000972442DD}"/>
            </a:ext>
          </a:extLst>
        </xdr:cNvPr>
        <xdr:cNvSpPr txBox="1"/>
      </xdr:nvSpPr>
      <xdr:spPr>
        <a:xfrm>
          <a:off x="11101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5" name="テキスト ボックス 6">
          <a:extLst>
            <a:ext uri="{FF2B5EF4-FFF2-40B4-BE49-F238E27FC236}">
              <a16:creationId xmlns:a16="http://schemas.microsoft.com/office/drawing/2014/main" id="{EDFCE84A-09AF-4EAE-8B51-665E0DB38FBD}"/>
            </a:ext>
          </a:extLst>
        </xdr:cNvPr>
        <xdr:cNvSpPr txBox="1"/>
      </xdr:nvSpPr>
      <xdr:spPr>
        <a:xfrm>
          <a:off x="11101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6" name="テキスト ボックス 7">
          <a:extLst>
            <a:ext uri="{FF2B5EF4-FFF2-40B4-BE49-F238E27FC236}">
              <a16:creationId xmlns:a16="http://schemas.microsoft.com/office/drawing/2014/main" id="{D969343B-5892-4192-8BD6-54002F28C4AA}"/>
            </a:ext>
          </a:extLst>
        </xdr:cNvPr>
        <xdr:cNvSpPr txBox="1"/>
      </xdr:nvSpPr>
      <xdr:spPr>
        <a:xfrm>
          <a:off x="11101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5</xdr:col>
      <xdr:colOff>295762</xdr:colOff>
      <xdr:row>13</xdr:row>
      <xdr:rowOff>318108</xdr:rowOff>
    </xdr:from>
    <xdr:to>
      <xdr:col>5</xdr:col>
      <xdr:colOff>811233</xdr:colOff>
      <xdr:row>16</xdr:row>
      <xdr:rowOff>2514315</xdr:rowOff>
    </xdr:to>
    <xdr:sp macro="" textlink="">
      <xdr:nvSpPr>
        <xdr:cNvPr id="17" name="二等辺三角形 8">
          <a:extLst>
            <a:ext uri="{FF2B5EF4-FFF2-40B4-BE49-F238E27FC236}">
              <a16:creationId xmlns:a16="http://schemas.microsoft.com/office/drawing/2014/main" id="{203D56B5-F664-44F1-9621-4E55EF2337D9}"/>
            </a:ext>
          </a:extLst>
        </xdr:cNvPr>
        <xdr:cNvSpPr/>
      </xdr:nvSpPr>
      <xdr:spPr>
        <a:xfrm rot="5400000">
          <a:off x="5060857" y="6287688"/>
          <a:ext cx="3786882" cy="515471"/>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10</xdr:col>
      <xdr:colOff>117589</xdr:colOff>
      <xdr:row>38</xdr:row>
      <xdr:rowOff>85725</xdr:rowOff>
    </xdr:from>
    <xdr:ext cx="385555" cy="92398"/>
    <xdr:sp macro="" textlink="">
      <xdr:nvSpPr>
        <xdr:cNvPr id="2" name="テキスト ボックス 1">
          <a:extLst>
            <a:ext uri="{FF2B5EF4-FFF2-40B4-BE49-F238E27FC236}">
              <a16:creationId xmlns:a16="http://schemas.microsoft.com/office/drawing/2014/main" id="{43C354F1-32C3-4386-908C-66CA07C5F546}"/>
            </a:ext>
          </a:extLst>
        </xdr:cNvPr>
        <xdr:cNvSpPr txBox="1"/>
      </xdr:nvSpPr>
      <xdr:spPr>
        <a:xfrm>
          <a:off x="11957164" y="190881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7</xdr:row>
      <xdr:rowOff>0</xdr:rowOff>
    </xdr:from>
    <xdr:ext cx="385555" cy="92398"/>
    <xdr:sp macro="" textlink="">
      <xdr:nvSpPr>
        <xdr:cNvPr id="3" name="テキスト ボックス 2">
          <a:extLst>
            <a:ext uri="{FF2B5EF4-FFF2-40B4-BE49-F238E27FC236}">
              <a16:creationId xmlns:a16="http://schemas.microsoft.com/office/drawing/2014/main" id="{2AE8D8EB-B71D-464F-9E51-DBF2FBB373BA}"/>
            </a:ext>
          </a:extLst>
        </xdr:cNvPr>
        <xdr:cNvSpPr txBox="1"/>
      </xdr:nvSpPr>
      <xdr:spPr>
        <a:xfrm>
          <a:off x="9958595" y="2162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7</xdr:row>
      <xdr:rowOff>0</xdr:rowOff>
    </xdr:from>
    <xdr:ext cx="385555" cy="92398"/>
    <xdr:sp macro="" textlink="">
      <xdr:nvSpPr>
        <xdr:cNvPr id="4" name="テキスト ボックス 3">
          <a:extLst>
            <a:ext uri="{FF2B5EF4-FFF2-40B4-BE49-F238E27FC236}">
              <a16:creationId xmlns:a16="http://schemas.microsoft.com/office/drawing/2014/main" id="{5019155E-67D5-494C-92C0-37999A37CAA8}"/>
            </a:ext>
          </a:extLst>
        </xdr:cNvPr>
        <xdr:cNvSpPr txBox="1"/>
      </xdr:nvSpPr>
      <xdr:spPr>
        <a:xfrm>
          <a:off x="9958595" y="2162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7</xdr:row>
      <xdr:rowOff>0</xdr:rowOff>
    </xdr:from>
    <xdr:ext cx="385555" cy="92398"/>
    <xdr:sp macro="" textlink="">
      <xdr:nvSpPr>
        <xdr:cNvPr id="5" name="テキスト ボックス 4">
          <a:extLst>
            <a:ext uri="{FF2B5EF4-FFF2-40B4-BE49-F238E27FC236}">
              <a16:creationId xmlns:a16="http://schemas.microsoft.com/office/drawing/2014/main" id="{F198618A-D5F9-4FE3-AA36-7F17A8601F40}"/>
            </a:ext>
          </a:extLst>
        </xdr:cNvPr>
        <xdr:cNvSpPr txBox="1"/>
      </xdr:nvSpPr>
      <xdr:spPr>
        <a:xfrm>
          <a:off x="9958595" y="2162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7</xdr:row>
      <xdr:rowOff>0</xdr:rowOff>
    </xdr:from>
    <xdr:ext cx="385555" cy="92398"/>
    <xdr:sp macro="" textlink="">
      <xdr:nvSpPr>
        <xdr:cNvPr id="6" name="テキスト ボックス 5">
          <a:extLst>
            <a:ext uri="{FF2B5EF4-FFF2-40B4-BE49-F238E27FC236}">
              <a16:creationId xmlns:a16="http://schemas.microsoft.com/office/drawing/2014/main" id="{3B2E3B41-A18C-43AC-B294-A32895280BB7}"/>
            </a:ext>
          </a:extLst>
        </xdr:cNvPr>
        <xdr:cNvSpPr txBox="1"/>
      </xdr:nvSpPr>
      <xdr:spPr>
        <a:xfrm>
          <a:off x="9958595" y="2162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xdr:row>
      <xdr:rowOff>0</xdr:rowOff>
    </xdr:from>
    <xdr:ext cx="385555" cy="92398"/>
    <xdr:sp macro="" textlink="">
      <xdr:nvSpPr>
        <xdr:cNvPr id="7" name="テキスト ボックス 6">
          <a:extLst>
            <a:ext uri="{FF2B5EF4-FFF2-40B4-BE49-F238E27FC236}">
              <a16:creationId xmlns:a16="http://schemas.microsoft.com/office/drawing/2014/main" id="{8EB707C8-0C49-47AF-804D-6EDB13E65566}"/>
            </a:ext>
          </a:extLst>
        </xdr:cNvPr>
        <xdr:cNvSpPr txBox="1"/>
      </xdr:nvSpPr>
      <xdr:spPr>
        <a:xfrm>
          <a:off x="9958595" y="2190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xdr:row>
      <xdr:rowOff>0</xdr:rowOff>
    </xdr:from>
    <xdr:ext cx="385555" cy="92398"/>
    <xdr:sp macro="" textlink="">
      <xdr:nvSpPr>
        <xdr:cNvPr id="8" name="テキスト ボックス 7">
          <a:extLst>
            <a:ext uri="{FF2B5EF4-FFF2-40B4-BE49-F238E27FC236}">
              <a16:creationId xmlns:a16="http://schemas.microsoft.com/office/drawing/2014/main" id="{AD76A60F-D43B-4386-8F74-295969B652BD}"/>
            </a:ext>
          </a:extLst>
        </xdr:cNvPr>
        <xdr:cNvSpPr txBox="1"/>
      </xdr:nvSpPr>
      <xdr:spPr>
        <a:xfrm>
          <a:off x="9958595" y="2190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xdr:row>
      <xdr:rowOff>0</xdr:rowOff>
    </xdr:from>
    <xdr:ext cx="385555" cy="92398"/>
    <xdr:sp macro="" textlink="">
      <xdr:nvSpPr>
        <xdr:cNvPr id="9" name="テキスト ボックス 8">
          <a:extLst>
            <a:ext uri="{FF2B5EF4-FFF2-40B4-BE49-F238E27FC236}">
              <a16:creationId xmlns:a16="http://schemas.microsoft.com/office/drawing/2014/main" id="{234E9EAB-AEDC-4CC7-A122-3F2C062DCD02}"/>
            </a:ext>
          </a:extLst>
        </xdr:cNvPr>
        <xdr:cNvSpPr txBox="1"/>
      </xdr:nvSpPr>
      <xdr:spPr>
        <a:xfrm>
          <a:off x="9958595" y="2190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7</xdr:row>
      <xdr:rowOff>0</xdr:rowOff>
    </xdr:from>
    <xdr:ext cx="385555" cy="92398"/>
    <xdr:sp macro="" textlink="">
      <xdr:nvSpPr>
        <xdr:cNvPr id="10" name="テキスト ボックス 9">
          <a:extLst>
            <a:ext uri="{FF2B5EF4-FFF2-40B4-BE49-F238E27FC236}">
              <a16:creationId xmlns:a16="http://schemas.microsoft.com/office/drawing/2014/main" id="{01200BAC-2B84-485D-8430-1CFDA21DE1CB}"/>
            </a:ext>
          </a:extLst>
        </xdr:cNvPr>
        <xdr:cNvSpPr txBox="1"/>
      </xdr:nvSpPr>
      <xdr:spPr>
        <a:xfrm>
          <a:off x="11101595" y="2162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7</xdr:row>
      <xdr:rowOff>0</xdr:rowOff>
    </xdr:from>
    <xdr:ext cx="385555" cy="92398"/>
    <xdr:sp macro="" textlink="">
      <xdr:nvSpPr>
        <xdr:cNvPr id="11" name="テキスト ボックス 10">
          <a:extLst>
            <a:ext uri="{FF2B5EF4-FFF2-40B4-BE49-F238E27FC236}">
              <a16:creationId xmlns:a16="http://schemas.microsoft.com/office/drawing/2014/main" id="{4B75637C-2FA5-4A0B-91C6-D582772E8EC8}"/>
            </a:ext>
          </a:extLst>
        </xdr:cNvPr>
        <xdr:cNvSpPr txBox="1"/>
      </xdr:nvSpPr>
      <xdr:spPr>
        <a:xfrm>
          <a:off x="11101595" y="2162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7</xdr:row>
      <xdr:rowOff>0</xdr:rowOff>
    </xdr:from>
    <xdr:ext cx="385555" cy="92398"/>
    <xdr:sp macro="" textlink="">
      <xdr:nvSpPr>
        <xdr:cNvPr id="12" name="テキスト ボックス 11">
          <a:extLst>
            <a:ext uri="{FF2B5EF4-FFF2-40B4-BE49-F238E27FC236}">
              <a16:creationId xmlns:a16="http://schemas.microsoft.com/office/drawing/2014/main" id="{D61E7286-109F-4307-871F-A74352A03C1B}"/>
            </a:ext>
          </a:extLst>
        </xdr:cNvPr>
        <xdr:cNvSpPr txBox="1"/>
      </xdr:nvSpPr>
      <xdr:spPr>
        <a:xfrm>
          <a:off x="11101595" y="2162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7</xdr:row>
      <xdr:rowOff>0</xdr:rowOff>
    </xdr:from>
    <xdr:ext cx="385555" cy="92398"/>
    <xdr:sp macro="" textlink="">
      <xdr:nvSpPr>
        <xdr:cNvPr id="13" name="テキスト ボックス 12">
          <a:extLst>
            <a:ext uri="{FF2B5EF4-FFF2-40B4-BE49-F238E27FC236}">
              <a16:creationId xmlns:a16="http://schemas.microsoft.com/office/drawing/2014/main" id="{D4E7D114-0379-495C-94CA-D281594F8B6D}"/>
            </a:ext>
          </a:extLst>
        </xdr:cNvPr>
        <xdr:cNvSpPr txBox="1"/>
      </xdr:nvSpPr>
      <xdr:spPr>
        <a:xfrm>
          <a:off x="11101595" y="2162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31F88-6B67-4583-A3E2-6FC9A18B1A10}">
  <sheetPr>
    <pageSetUpPr fitToPage="1"/>
  </sheetPr>
  <dimension ref="A1:L215"/>
  <sheetViews>
    <sheetView tabSelected="1" view="pageBreakPreview" zoomScaleNormal="85" zoomScaleSheetLayoutView="100" workbookViewId="0"/>
  </sheetViews>
  <sheetFormatPr defaultColWidth="12.625" defaultRowHeight="16.5"/>
  <cols>
    <col min="1" max="1" width="5.375" style="166" customWidth="1"/>
    <col min="2" max="2" width="15" style="166" customWidth="1"/>
    <col min="3" max="3" width="15" style="5" customWidth="1"/>
    <col min="4" max="12" width="15" style="166" customWidth="1"/>
    <col min="13" max="16384" width="12.625" style="166"/>
  </cols>
  <sheetData>
    <row r="1" spans="1:12" s="193" customFormat="1" ht="15" customHeight="1">
      <c r="A1" s="194"/>
      <c r="B1" s="194"/>
      <c r="C1" s="195"/>
      <c r="D1" s="194"/>
      <c r="E1" s="194"/>
      <c r="F1" s="194"/>
      <c r="G1" s="194"/>
      <c r="H1" s="194"/>
      <c r="I1" s="194"/>
      <c r="J1" s="194"/>
      <c r="K1" s="194"/>
      <c r="L1" s="1" t="s">
        <v>213</v>
      </c>
    </row>
    <row r="2" spans="1:12" ht="18" customHeight="1">
      <c r="A2" s="248" t="s">
        <v>214</v>
      </c>
      <c r="B2" s="248"/>
      <c r="C2" s="248"/>
      <c r="D2" s="248"/>
      <c r="E2" s="248"/>
      <c r="F2" s="248"/>
      <c r="G2" s="248"/>
      <c r="H2" s="248"/>
      <c r="I2" s="248"/>
      <c r="J2" s="248"/>
      <c r="K2" s="248"/>
      <c r="L2" s="248"/>
    </row>
    <row r="3" spans="1:12" ht="18" customHeight="1">
      <c r="A3" s="248"/>
      <c r="B3" s="248"/>
      <c r="C3" s="248"/>
      <c r="D3" s="248"/>
      <c r="E3" s="248"/>
      <c r="F3" s="248"/>
      <c r="G3" s="248"/>
      <c r="H3" s="248"/>
      <c r="I3" s="248"/>
      <c r="J3" s="248"/>
      <c r="K3" s="248"/>
      <c r="L3" s="248"/>
    </row>
    <row r="4" spans="1:12" ht="18" customHeight="1" thickBot="1">
      <c r="A4" s="186"/>
      <c r="B4" s="186"/>
      <c r="C4" s="186"/>
      <c r="D4" s="186"/>
      <c r="E4" s="186"/>
      <c r="F4" s="186"/>
      <c r="G4" s="186"/>
      <c r="H4" s="186"/>
      <c r="I4" s="186"/>
      <c r="J4" s="186"/>
      <c r="K4" s="186"/>
      <c r="L4" s="186"/>
    </row>
    <row r="5" spans="1:12" ht="30" customHeight="1" thickBot="1">
      <c r="A5" s="249" t="s">
        <v>215</v>
      </c>
      <c r="B5" s="250"/>
      <c r="C5" s="251" t="s">
        <v>216</v>
      </c>
      <c r="D5" s="252"/>
      <c r="E5" s="252"/>
      <c r="F5" s="252"/>
      <c r="G5" s="252"/>
      <c r="H5" s="252"/>
      <c r="I5" s="252"/>
      <c r="J5" s="252"/>
      <c r="K5" s="252"/>
      <c r="L5" s="253"/>
    </row>
    <row r="6" spans="1:12" ht="30" customHeight="1" thickBot="1">
      <c r="A6" s="2"/>
      <c r="B6" s="3"/>
      <c r="C6" s="4"/>
      <c r="D6" s="4"/>
      <c r="E6" s="4"/>
      <c r="F6" s="4"/>
      <c r="G6" s="4"/>
      <c r="H6" s="4"/>
      <c r="I6" s="4"/>
      <c r="J6" s="4"/>
      <c r="K6" s="4"/>
      <c r="L6" s="4"/>
    </row>
    <row r="7" spans="1:12" ht="30" customHeight="1">
      <c r="A7" s="237" t="s">
        <v>0</v>
      </c>
      <c r="B7" s="187" t="s">
        <v>15</v>
      </c>
      <c r="C7" s="254" t="s">
        <v>217</v>
      </c>
      <c r="D7" s="255"/>
      <c r="E7" s="255"/>
      <c r="F7" s="255"/>
      <c r="G7" s="255"/>
      <c r="H7" s="255"/>
      <c r="I7" s="255"/>
      <c r="J7" s="255"/>
      <c r="K7" s="255"/>
      <c r="L7" s="256"/>
    </row>
    <row r="8" spans="1:12" ht="30" customHeight="1">
      <c r="A8" s="238"/>
      <c r="B8" s="188" t="s">
        <v>1</v>
      </c>
      <c r="C8" s="257" t="s">
        <v>112</v>
      </c>
      <c r="D8" s="258"/>
      <c r="E8" s="258"/>
      <c r="F8" s="258"/>
      <c r="G8" s="259"/>
      <c r="H8" s="260" t="s">
        <v>2</v>
      </c>
      <c r="I8" s="261"/>
      <c r="J8" s="262" t="s">
        <v>114</v>
      </c>
      <c r="K8" s="263"/>
      <c r="L8" s="264"/>
    </row>
    <row r="9" spans="1:12" ht="30" customHeight="1" thickBot="1">
      <c r="A9" s="239"/>
      <c r="B9" s="189" t="s">
        <v>3</v>
      </c>
      <c r="C9" s="265" t="s">
        <v>113</v>
      </c>
      <c r="D9" s="266"/>
      <c r="E9" s="266"/>
      <c r="F9" s="266"/>
      <c r="G9" s="267"/>
      <c r="H9" s="268" t="s">
        <v>4</v>
      </c>
      <c r="I9" s="269"/>
      <c r="J9" s="270" t="s">
        <v>115</v>
      </c>
      <c r="K9" s="266"/>
      <c r="L9" s="271"/>
    </row>
    <row r="10" spans="1:12" ht="47.25" customHeight="1">
      <c r="A10" s="238" t="s">
        <v>218</v>
      </c>
      <c r="B10" s="190" t="s">
        <v>219</v>
      </c>
      <c r="C10" s="272" t="s">
        <v>220</v>
      </c>
      <c r="D10" s="273"/>
      <c r="E10" s="273"/>
      <c r="F10" s="273"/>
      <c r="G10" s="273"/>
      <c r="H10" s="273"/>
      <c r="I10" s="273"/>
      <c r="J10" s="273"/>
      <c r="K10" s="273"/>
      <c r="L10" s="274"/>
    </row>
    <row r="11" spans="1:12" ht="132" customHeight="1">
      <c r="A11" s="238"/>
      <c r="B11" s="192" t="s">
        <v>221</v>
      </c>
      <c r="C11" s="275" t="s">
        <v>222</v>
      </c>
      <c r="D11" s="276"/>
      <c r="E11" s="276"/>
      <c r="F11" s="276"/>
      <c r="G11" s="276"/>
      <c r="H11" s="276"/>
      <c r="I11" s="276"/>
      <c r="J11" s="277"/>
      <c r="K11" s="276"/>
      <c r="L11" s="278"/>
    </row>
    <row r="12" spans="1:12" ht="83.1" customHeight="1">
      <c r="A12" s="238"/>
      <c r="B12" s="196" t="s">
        <v>223</v>
      </c>
      <c r="C12" s="275" t="s">
        <v>224</v>
      </c>
      <c r="D12" s="276"/>
      <c r="E12" s="276"/>
      <c r="F12" s="276"/>
      <c r="G12" s="276"/>
      <c r="H12" s="276"/>
      <c r="I12" s="276"/>
      <c r="J12" s="276"/>
      <c r="K12" s="276"/>
      <c r="L12" s="278"/>
    </row>
    <row r="13" spans="1:12" ht="112.5" customHeight="1" thickBot="1">
      <c r="A13" s="239"/>
      <c r="B13" s="191" t="s">
        <v>225</v>
      </c>
      <c r="C13" s="279" t="s">
        <v>226</v>
      </c>
      <c r="D13" s="280"/>
      <c r="E13" s="280"/>
      <c r="F13" s="280"/>
      <c r="G13" s="280"/>
      <c r="H13" s="280"/>
      <c r="I13" s="280"/>
      <c r="J13" s="280"/>
      <c r="K13" s="280"/>
      <c r="L13" s="281"/>
    </row>
    <row r="14" spans="1:12" ht="18" customHeight="1">
      <c r="A14" s="237" t="s">
        <v>227</v>
      </c>
      <c r="B14" s="240" t="s">
        <v>228</v>
      </c>
      <c r="C14" s="242" t="s">
        <v>229</v>
      </c>
      <c r="D14" s="242"/>
      <c r="E14" s="242"/>
      <c r="F14" s="242"/>
      <c r="G14" s="242"/>
      <c r="H14" s="243" t="s">
        <v>5</v>
      </c>
      <c r="I14" s="243"/>
      <c r="J14" s="243"/>
      <c r="K14" s="243"/>
      <c r="L14" s="244"/>
    </row>
    <row r="15" spans="1:12" ht="30" customHeight="1">
      <c r="A15" s="238"/>
      <c r="B15" s="241"/>
      <c r="C15" s="245" t="s">
        <v>6</v>
      </c>
      <c r="D15" s="232" t="s">
        <v>230</v>
      </c>
      <c r="E15" s="232"/>
      <c r="F15" s="232"/>
      <c r="G15" s="232"/>
      <c r="H15" s="246" t="s">
        <v>231</v>
      </c>
      <c r="I15" s="246"/>
      <c r="J15" s="246"/>
      <c r="K15" s="246"/>
      <c r="L15" s="247"/>
    </row>
    <row r="16" spans="1:12" ht="30" customHeight="1">
      <c r="A16" s="238"/>
      <c r="B16" s="241"/>
      <c r="C16" s="245"/>
      <c r="D16" s="232" t="s">
        <v>230</v>
      </c>
      <c r="E16" s="232"/>
      <c r="F16" s="232"/>
      <c r="G16" s="232"/>
      <c r="H16" s="233" t="s">
        <v>232</v>
      </c>
      <c r="I16" s="233"/>
      <c r="J16" s="233"/>
      <c r="K16" s="233"/>
      <c r="L16" s="234"/>
    </row>
    <row r="17" spans="1:12" ht="30" customHeight="1">
      <c r="A17" s="238"/>
      <c r="B17" s="241"/>
      <c r="C17" s="245" t="s">
        <v>7</v>
      </c>
      <c r="D17" s="232" t="s">
        <v>233</v>
      </c>
      <c r="E17" s="232"/>
      <c r="F17" s="232"/>
      <c r="G17" s="232"/>
      <c r="H17" s="233" t="s">
        <v>234</v>
      </c>
      <c r="I17" s="233"/>
      <c r="J17" s="233"/>
      <c r="K17" s="233"/>
      <c r="L17" s="234"/>
    </row>
    <row r="18" spans="1:12" ht="30" customHeight="1">
      <c r="A18" s="238"/>
      <c r="B18" s="241"/>
      <c r="C18" s="245"/>
      <c r="D18" s="232" t="s">
        <v>235</v>
      </c>
      <c r="E18" s="232"/>
      <c r="F18" s="232"/>
      <c r="G18" s="232"/>
      <c r="H18" s="233" t="s">
        <v>236</v>
      </c>
      <c r="I18" s="233"/>
      <c r="J18" s="233"/>
      <c r="K18" s="233"/>
      <c r="L18" s="234"/>
    </row>
    <row r="19" spans="1:12" ht="30" customHeight="1">
      <c r="A19" s="238"/>
      <c r="B19" s="241"/>
      <c r="C19" s="245" t="s">
        <v>8</v>
      </c>
      <c r="D19" s="232" t="s">
        <v>116</v>
      </c>
      <c r="E19" s="232"/>
      <c r="F19" s="232"/>
      <c r="G19" s="232"/>
      <c r="H19" s="233" t="s">
        <v>237</v>
      </c>
      <c r="I19" s="233"/>
      <c r="J19" s="233"/>
      <c r="K19" s="233"/>
      <c r="L19" s="234"/>
    </row>
    <row r="20" spans="1:12" ht="30" customHeight="1">
      <c r="A20" s="238"/>
      <c r="B20" s="241"/>
      <c r="C20" s="245"/>
      <c r="D20" s="232"/>
      <c r="E20" s="232"/>
      <c r="F20" s="232"/>
      <c r="G20" s="232"/>
      <c r="H20" s="233"/>
      <c r="I20" s="233"/>
      <c r="J20" s="233"/>
      <c r="K20" s="233"/>
      <c r="L20" s="234"/>
    </row>
    <row r="21" spans="1:12" ht="18" customHeight="1">
      <c r="A21" s="238"/>
      <c r="B21" s="241"/>
      <c r="C21" s="235" t="s">
        <v>9</v>
      </c>
      <c r="D21" s="235"/>
      <c r="E21" s="235"/>
      <c r="F21" s="235"/>
      <c r="G21" s="235"/>
      <c r="H21" s="235"/>
      <c r="I21" s="235"/>
      <c r="J21" s="235"/>
      <c r="K21" s="235"/>
      <c r="L21" s="236"/>
    </row>
    <row r="22" spans="1:12" ht="45" customHeight="1">
      <c r="A22" s="238"/>
      <c r="B22" s="241"/>
      <c r="C22" s="232" t="s">
        <v>238</v>
      </c>
      <c r="D22" s="232"/>
      <c r="E22" s="232"/>
      <c r="F22" s="232"/>
      <c r="G22" s="232"/>
      <c r="H22" s="232"/>
      <c r="I22" s="232"/>
      <c r="J22" s="232"/>
      <c r="K22" s="232"/>
      <c r="L22" s="282"/>
    </row>
    <row r="23" spans="1:12" ht="18" customHeight="1">
      <c r="A23" s="238"/>
      <c r="B23" s="283" t="s">
        <v>239</v>
      </c>
      <c r="C23" s="235" t="s">
        <v>240</v>
      </c>
      <c r="D23" s="235"/>
      <c r="E23" s="235"/>
      <c r="F23" s="235"/>
      <c r="G23" s="235"/>
      <c r="H23" s="286" t="s">
        <v>241</v>
      </c>
      <c r="I23" s="286"/>
      <c r="J23" s="286"/>
      <c r="K23" s="286" t="s">
        <v>10</v>
      </c>
      <c r="L23" s="287"/>
    </row>
    <row r="24" spans="1:12" ht="30" customHeight="1">
      <c r="A24" s="238"/>
      <c r="B24" s="284"/>
      <c r="C24" s="232" t="s">
        <v>242</v>
      </c>
      <c r="D24" s="232"/>
      <c r="E24" s="232"/>
      <c r="F24" s="232"/>
      <c r="G24" s="232"/>
      <c r="H24" s="246" t="s">
        <v>243</v>
      </c>
      <c r="I24" s="246"/>
      <c r="J24" s="246"/>
      <c r="K24" s="197">
        <v>200</v>
      </c>
      <c r="L24" s="198" t="s">
        <v>11</v>
      </c>
    </row>
    <row r="25" spans="1:12" ht="30" customHeight="1">
      <c r="A25" s="238"/>
      <c r="B25" s="284"/>
      <c r="C25" s="232" t="s">
        <v>244</v>
      </c>
      <c r="D25" s="232"/>
      <c r="E25" s="232"/>
      <c r="F25" s="232"/>
      <c r="G25" s="232"/>
      <c r="H25" s="246" t="s">
        <v>243</v>
      </c>
      <c r="I25" s="246"/>
      <c r="J25" s="246"/>
      <c r="K25" s="197">
        <v>100</v>
      </c>
      <c r="L25" s="198" t="s">
        <v>11</v>
      </c>
    </row>
    <row r="26" spans="1:12" ht="30" customHeight="1">
      <c r="A26" s="238"/>
      <c r="B26" s="284"/>
      <c r="C26" s="232" t="s">
        <v>245</v>
      </c>
      <c r="D26" s="232"/>
      <c r="E26" s="232"/>
      <c r="F26" s="232"/>
      <c r="G26" s="232"/>
      <c r="H26" s="246" t="s">
        <v>246</v>
      </c>
      <c r="I26" s="246"/>
      <c r="J26" s="246"/>
      <c r="K26" s="197">
        <v>2000</v>
      </c>
      <c r="L26" s="198" t="s">
        <v>11</v>
      </c>
    </row>
    <row r="27" spans="1:12" ht="30" customHeight="1">
      <c r="A27" s="238"/>
      <c r="B27" s="284"/>
      <c r="C27" s="232"/>
      <c r="D27" s="232"/>
      <c r="E27" s="232"/>
      <c r="F27" s="232"/>
      <c r="G27" s="232"/>
      <c r="H27" s="246"/>
      <c r="I27" s="246"/>
      <c r="J27" s="246"/>
      <c r="K27" s="197"/>
      <c r="L27" s="198" t="s">
        <v>11</v>
      </c>
    </row>
    <row r="28" spans="1:12" ht="30" customHeight="1" thickBot="1">
      <c r="A28" s="239"/>
      <c r="B28" s="285"/>
      <c r="C28" s="288" t="s">
        <v>12</v>
      </c>
      <c r="D28" s="289"/>
      <c r="E28" s="289"/>
      <c r="F28" s="289"/>
      <c r="G28" s="289"/>
      <c r="H28" s="289"/>
      <c r="I28" s="289"/>
      <c r="J28" s="290"/>
      <c r="K28" s="199">
        <f>SUM(K24:K27)</f>
        <v>2300</v>
      </c>
      <c r="L28" s="198" t="s">
        <v>11</v>
      </c>
    </row>
    <row r="29" spans="1:12" ht="43.5" customHeight="1">
      <c r="A29" s="237" t="s">
        <v>247</v>
      </c>
      <c r="B29" s="291" t="s">
        <v>248</v>
      </c>
      <c r="C29" s="293" t="s">
        <v>249</v>
      </c>
      <c r="D29" s="293"/>
      <c r="E29" s="293"/>
      <c r="F29" s="293"/>
      <c r="G29" s="293"/>
      <c r="H29" s="294" t="s">
        <v>250</v>
      </c>
      <c r="I29" s="294"/>
      <c r="J29" s="294"/>
      <c r="K29" s="294"/>
      <c r="L29" s="295"/>
    </row>
    <row r="30" spans="1:12" ht="85.5" customHeight="1">
      <c r="A30" s="238"/>
      <c r="B30" s="292"/>
      <c r="C30" s="296" t="s">
        <v>251</v>
      </c>
      <c r="D30" s="296"/>
      <c r="E30" s="296"/>
      <c r="F30" s="296"/>
      <c r="G30" s="296"/>
      <c r="H30" s="296" t="s">
        <v>252</v>
      </c>
      <c r="I30" s="296"/>
      <c r="J30" s="296"/>
      <c r="K30" s="296"/>
      <c r="L30" s="297"/>
    </row>
    <row r="31" spans="1:12" ht="120.6" customHeight="1">
      <c r="A31" s="238"/>
      <c r="B31" s="298" t="s">
        <v>13</v>
      </c>
      <c r="C31" s="300"/>
      <c r="D31" s="301"/>
      <c r="E31" s="301"/>
      <c r="F31" s="301"/>
      <c r="G31" s="301"/>
      <c r="H31" s="301"/>
      <c r="I31" s="301"/>
      <c r="J31" s="301"/>
      <c r="K31" s="301"/>
      <c r="L31" s="302"/>
    </row>
    <row r="32" spans="1:12" ht="29.25" customHeight="1" thickBot="1">
      <c r="A32" s="239"/>
      <c r="B32" s="299"/>
      <c r="C32" s="303"/>
      <c r="D32" s="304"/>
      <c r="E32" s="304"/>
      <c r="F32" s="304"/>
      <c r="G32" s="304"/>
      <c r="H32" s="305"/>
      <c r="I32" s="200" t="s">
        <v>14</v>
      </c>
      <c r="J32" s="306" t="s">
        <v>253</v>
      </c>
      <c r="K32" s="307"/>
      <c r="L32" s="308"/>
    </row>
    <row r="33" spans="1:12" ht="19.5" customHeight="1">
      <c r="A33" s="320" t="s">
        <v>254</v>
      </c>
      <c r="B33" s="323" t="s">
        <v>255</v>
      </c>
      <c r="C33" s="293" t="s">
        <v>256</v>
      </c>
      <c r="D33" s="293"/>
      <c r="E33" s="293"/>
      <c r="F33" s="293"/>
      <c r="G33" s="293"/>
      <c r="H33" s="293"/>
      <c r="I33" s="293"/>
      <c r="J33" s="293"/>
      <c r="K33" s="294" t="s">
        <v>257</v>
      </c>
      <c r="L33" s="295"/>
    </row>
    <row r="34" spans="1:12" ht="45.95" customHeight="1">
      <c r="A34" s="321"/>
      <c r="B34" s="312"/>
      <c r="C34" s="309" t="s">
        <v>258</v>
      </c>
      <c r="D34" s="309"/>
      <c r="E34" s="309"/>
      <c r="F34" s="309"/>
      <c r="G34" s="309"/>
      <c r="H34" s="309"/>
      <c r="I34" s="309"/>
      <c r="J34" s="309"/>
      <c r="K34" s="310" t="s">
        <v>259</v>
      </c>
      <c r="L34" s="311"/>
    </row>
    <row r="35" spans="1:12" ht="19.5" customHeight="1">
      <c r="A35" s="321"/>
      <c r="B35" s="312" t="s">
        <v>260</v>
      </c>
      <c r="C35" s="313" t="s">
        <v>261</v>
      </c>
      <c r="D35" s="313"/>
      <c r="E35" s="313"/>
      <c r="F35" s="313"/>
      <c r="G35" s="313" t="s">
        <v>262</v>
      </c>
      <c r="H35" s="313"/>
      <c r="I35" s="313"/>
      <c r="J35" s="313"/>
      <c r="K35" s="235" t="s">
        <v>263</v>
      </c>
      <c r="L35" s="236"/>
    </row>
    <row r="36" spans="1:12" ht="45.95" customHeight="1">
      <c r="A36" s="321"/>
      <c r="B36" s="312"/>
      <c r="C36" s="296"/>
      <c r="D36" s="296"/>
      <c r="E36" s="296"/>
      <c r="F36" s="296"/>
      <c r="G36" s="232"/>
      <c r="H36" s="232"/>
      <c r="I36" s="232"/>
      <c r="J36" s="232"/>
      <c r="K36" s="314"/>
      <c r="L36" s="315"/>
    </row>
    <row r="37" spans="1:12" ht="19.5" customHeight="1">
      <c r="A37" s="321"/>
      <c r="B37" s="312" t="s">
        <v>264</v>
      </c>
      <c r="C37" s="313" t="s">
        <v>265</v>
      </c>
      <c r="D37" s="313"/>
      <c r="E37" s="313"/>
      <c r="F37" s="313"/>
      <c r="G37" s="313"/>
      <c r="H37" s="313"/>
      <c r="I37" s="313"/>
      <c r="J37" s="313"/>
      <c r="K37" s="235" t="s">
        <v>263</v>
      </c>
      <c r="L37" s="236"/>
    </row>
    <row r="38" spans="1:12" ht="45.95" customHeight="1" thickBot="1">
      <c r="A38" s="322"/>
      <c r="B38" s="316"/>
      <c r="C38" s="317"/>
      <c r="D38" s="317"/>
      <c r="E38" s="317"/>
      <c r="F38" s="317"/>
      <c r="G38" s="317"/>
      <c r="H38" s="317"/>
      <c r="I38" s="317"/>
      <c r="J38" s="317"/>
      <c r="K38" s="318"/>
      <c r="L38" s="319"/>
    </row>
    <row r="39" spans="1:12" ht="27" customHeight="1">
      <c r="A39" s="231"/>
      <c r="B39" s="231"/>
      <c r="C39" s="231"/>
      <c r="D39" s="231"/>
      <c r="E39" s="231"/>
      <c r="F39" s="231"/>
      <c r="G39" s="231"/>
      <c r="H39" s="231"/>
      <c r="I39" s="231"/>
      <c r="J39" s="231"/>
      <c r="K39" s="231"/>
      <c r="L39" s="231"/>
    </row>
    <row r="40" spans="1:12" ht="15" customHeight="1">
      <c r="A40" s="231"/>
      <c r="B40" s="231"/>
      <c r="C40" s="231"/>
      <c r="D40" s="231"/>
      <c r="E40" s="231"/>
      <c r="F40" s="231"/>
      <c r="G40" s="231"/>
      <c r="H40" s="231"/>
      <c r="I40" s="231"/>
      <c r="J40" s="231"/>
      <c r="K40" s="231"/>
      <c r="L40" s="231"/>
    </row>
    <row r="41" spans="1:12" ht="15" customHeight="1">
      <c r="A41" s="231"/>
      <c r="B41" s="231"/>
      <c r="C41" s="231"/>
      <c r="D41" s="231"/>
      <c r="E41" s="231"/>
      <c r="F41" s="231"/>
      <c r="G41" s="231"/>
      <c r="H41" s="231"/>
      <c r="I41" s="231"/>
      <c r="J41" s="231"/>
      <c r="K41" s="231"/>
      <c r="L41" s="231"/>
    </row>
    <row r="42" spans="1:12" ht="15" customHeight="1">
      <c r="A42" s="231"/>
      <c r="B42" s="231"/>
      <c r="C42" s="231"/>
      <c r="D42" s="231"/>
      <c r="E42" s="231"/>
      <c r="F42" s="231"/>
      <c r="G42" s="231"/>
      <c r="H42" s="231"/>
      <c r="I42" s="231"/>
      <c r="J42" s="231"/>
      <c r="K42" s="231"/>
      <c r="L42" s="231"/>
    </row>
    <row r="43" spans="1:12" ht="15" customHeight="1">
      <c r="A43" s="230"/>
      <c r="B43" s="230"/>
      <c r="C43" s="230"/>
      <c r="D43" s="230"/>
      <c r="E43" s="230"/>
      <c r="F43" s="230"/>
      <c r="G43" s="230"/>
      <c r="H43" s="230"/>
      <c r="I43" s="230"/>
      <c r="J43" s="230"/>
      <c r="K43" s="230"/>
      <c r="L43" s="230"/>
    </row>
    <row r="44" spans="1:12" ht="15" customHeight="1">
      <c r="A44" s="230"/>
      <c r="B44" s="230"/>
      <c r="C44" s="230"/>
      <c r="D44" s="230"/>
      <c r="E44" s="230"/>
      <c r="F44" s="230"/>
      <c r="G44" s="230"/>
      <c r="H44" s="230"/>
      <c r="I44" s="230"/>
      <c r="J44" s="230"/>
      <c r="K44" s="230"/>
      <c r="L44" s="230"/>
    </row>
    <row r="45" spans="1:12" ht="15" customHeight="1">
      <c r="A45" s="230"/>
      <c r="B45" s="230"/>
      <c r="C45" s="230"/>
      <c r="D45" s="230"/>
      <c r="E45" s="230"/>
      <c r="F45" s="230"/>
      <c r="G45" s="230"/>
      <c r="H45" s="230"/>
      <c r="I45" s="230"/>
      <c r="J45" s="230"/>
      <c r="K45" s="230"/>
      <c r="L45" s="230"/>
    </row>
    <row r="46" spans="1:12" ht="15" customHeight="1">
      <c r="A46" s="230"/>
      <c r="B46" s="230"/>
      <c r="C46" s="230"/>
      <c r="D46" s="230"/>
      <c r="E46" s="230"/>
      <c r="F46" s="230"/>
      <c r="G46" s="230"/>
      <c r="H46" s="230"/>
      <c r="I46" s="230"/>
      <c r="J46" s="230"/>
      <c r="K46" s="230"/>
      <c r="L46" s="230"/>
    </row>
    <row r="47" spans="1:12" ht="15" customHeight="1">
      <c r="A47" s="230"/>
      <c r="B47" s="230"/>
      <c r="C47" s="230"/>
      <c r="D47" s="230"/>
      <c r="E47" s="230"/>
      <c r="F47" s="230"/>
      <c r="G47" s="230"/>
      <c r="H47" s="230"/>
      <c r="I47" s="230"/>
      <c r="J47" s="230"/>
      <c r="K47" s="230"/>
      <c r="L47" s="230"/>
    </row>
    <row r="48" spans="1:12" ht="15" customHeight="1">
      <c r="A48" s="230"/>
      <c r="B48" s="230"/>
      <c r="C48" s="230"/>
      <c r="D48" s="230"/>
      <c r="E48" s="230"/>
      <c r="F48" s="230"/>
      <c r="G48" s="230"/>
      <c r="H48" s="230"/>
      <c r="I48" s="230"/>
      <c r="J48" s="230"/>
      <c r="K48" s="230"/>
      <c r="L48" s="230"/>
    </row>
    <row r="49" ht="15" customHeight="1"/>
    <row r="50" ht="15" customHeight="1"/>
    <row r="51" ht="1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sheetData>
  <mergeCells count="88">
    <mergeCell ref="A47:L47"/>
    <mergeCell ref="B37:B38"/>
    <mergeCell ref="C37:J37"/>
    <mergeCell ref="K37:L37"/>
    <mergeCell ref="C38:J38"/>
    <mergeCell ref="K38:L38"/>
    <mergeCell ref="A39:L39"/>
    <mergeCell ref="A42:L42"/>
    <mergeCell ref="A43:L43"/>
    <mergeCell ref="A44:L44"/>
    <mergeCell ref="A45:L45"/>
    <mergeCell ref="A46:L46"/>
    <mergeCell ref="A33:A38"/>
    <mergeCell ref="B33:B34"/>
    <mergeCell ref="C33:J33"/>
    <mergeCell ref="K33:L33"/>
    <mergeCell ref="C34:J34"/>
    <mergeCell ref="K34:L34"/>
    <mergeCell ref="B35:B36"/>
    <mergeCell ref="C35:F35"/>
    <mergeCell ref="G35:J35"/>
    <mergeCell ref="K35:L35"/>
    <mergeCell ref="C36:F36"/>
    <mergeCell ref="G36:J36"/>
    <mergeCell ref="K36:L36"/>
    <mergeCell ref="A29:A32"/>
    <mergeCell ref="B29:B30"/>
    <mergeCell ref="C29:G29"/>
    <mergeCell ref="H29:L29"/>
    <mergeCell ref="C30:G30"/>
    <mergeCell ref="H30:L30"/>
    <mergeCell ref="B31:B32"/>
    <mergeCell ref="C31:L31"/>
    <mergeCell ref="C32:H32"/>
    <mergeCell ref="J32:L32"/>
    <mergeCell ref="C22:L22"/>
    <mergeCell ref="B23:B28"/>
    <mergeCell ref="C23:G23"/>
    <mergeCell ref="H23:J23"/>
    <mergeCell ref="K23:L23"/>
    <mergeCell ref="C24:G24"/>
    <mergeCell ref="H24:J24"/>
    <mergeCell ref="C25:G25"/>
    <mergeCell ref="H25:J25"/>
    <mergeCell ref="C26:G26"/>
    <mergeCell ref="H26:J26"/>
    <mergeCell ref="C27:G27"/>
    <mergeCell ref="H27:J27"/>
    <mergeCell ref="C28:J28"/>
    <mergeCell ref="H16:L16"/>
    <mergeCell ref="C17:C18"/>
    <mergeCell ref="C19:C20"/>
    <mergeCell ref="D19:G19"/>
    <mergeCell ref="H19:L19"/>
    <mergeCell ref="D20:G20"/>
    <mergeCell ref="H20:L20"/>
    <mergeCell ref="A10:A13"/>
    <mergeCell ref="C10:L10"/>
    <mergeCell ref="C11:L11"/>
    <mergeCell ref="C12:L12"/>
    <mergeCell ref="C13:L13"/>
    <mergeCell ref="A2:L3"/>
    <mergeCell ref="A5:B5"/>
    <mergeCell ref="C5:L5"/>
    <mergeCell ref="A7:A9"/>
    <mergeCell ref="C7:L7"/>
    <mergeCell ref="C8:G8"/>
    <mergeCell ref="H8:I8"/>
    <mergeCell ref="J8:L8"/>
    <mergeCell ref="C9:G9"/>
    <mergeCell ref="H9:I9"/>
    <mergeCell ref="J9:L9"/>
    <mergeCell ref="A48:L48"/>
    <mergeCell ref="A40:L40"/>
    <mergeCell ref="A41:L41"/>
    <mergeCell ref="D17:G17"/>
    <mergeCell ref="H17:L17"/>
    <mergeCell ref="D18:G18"/>
    <mergeCell ref="H18:L18"/>
    <mergeCell ref="C21:L21"/>
    <mergeCell ref="A14:A28"/>
    <mergeCell ref="B14:B22"/>
    <mergeCell ref="C14:G14"/>
    <mergeCell ref="H14:L14"/>
    <mergeCell ref="C15:C16"/>
    <mergeCell ref="D15:G15"/>
    <mergeCell ref="H15:L15"/>
    <mergeCell ref="D16:G16"/>
  </mergeCells>
  <phoneticPr fontId="3"/>
  <dataValidations count="2">
    <dataValidation imeMode="halfAlpha" allowBlank="1" showInputMessage="1" showErrorMessage="1" sqref="J8:J9" xr:uid="{C3852ED9-8B47-454C-9635-E25C866595E7}"/>
    <dataValidation type="list" allowBlank="1" showInputMessage="1" showErrorMessage="1" sqref="C34:J34" xr:uid="{4B5082F4-1E8C-4952-897B-8C19556FF5D3}">
      <formula1>"取得済,取得予定,空欄"</formula1>
    </dataValidation>
  </dataValidations>
  <pageMargins left="0.70866141732283472" right="0.70866141732283472" top="0.74803149606299213" bottom="0.74803149606299213" header="0.31496062992125984" footer="0.31496062992125984"/>
  <pageSetup paperSize="9" scale="47" fitToHeight="0" orientation="portrait" r:id="rId1"/>
  <rowBreaks count="1" manualBreakCount="1">
    <brk id="38"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209B7-744E-4DD9-A3F0-685C106B7019}">
  <sheetPr>
    <pageSetUpPr fitToPage="1"/>
  </sheetPr>
  <dimension ref="A1:M210"/>
  <sheetViews>
    <sheetView view="pageBreakPreview" zoomScaleNormal="85" zoomScaleSheetLayoutView="100" workbookViewId="0"/>
  </sheetViews>
  <sheetFormatPr defaultColWidth="12.625" defaultRowHeight="16.5"/>
  <cols>
    <col min="1" max="1" width="5.375" style="6" customWidth="1"/>
    <col min="2" max="2" width="7.5" style="6" customWidth="1"/>
    <col min="3" max="3" width="15" style="6" customWidth="1"/>
    <col min="4" max="4" width="3.875" style="5" bestFit="1" customWidth="1"/>
    <col min="5" max="13" width="15" style="6" customWidth="1"/>
    <col min="14" max="15" width="7.125" style="6" customWidth="1"/>
    <col min="16" max="16384" width="12.625" style="6"/>
  </cols>
  <sheetData>
    <row r="1" spans="1:13" ht="15" customHeight="1">
      <c r="A1" s="7"/>
      <c r="B1" s="7"/>
      <c r="C1" s="7"/>
      <c r="D1" s="14"/>
      <c r="E1" s="7"/>
      <c r="F1" s="7"/>
      <c r="G1" s="7"/>
      <c r="H1" s="7"/>
      <c r="I1" s="7"/>
      <c r="J1" s="7"/>
      <c r="K1" s="7"/>
      <c r="L1" s="7"/>
      <c r="M1" s="1" t="s">
        <v>16</v>
      </c>
    </row>
    <row r="2" spans="1:13" ht="15" customHeight="1">
      <c r="A2" s="7"/>
      <c r="B2" s="7"/>
      <c r="C2" s="7"/>
      <c r="D2" s="14"/>
      <c r="E2" s="7"/>
      <c r="F2" s="7"/>
      <c r="G2" s="7"/>
      <c r="H2" s="7"/>
      <c r="I2" s="7"/>
      <c r="J2" s="7"/>
      <c r="K2" s="7"/>
      <c r="L2" s="7"/>
      <c r="M2" s="7"/>
    </row>
    <row r="3" spans="1:13" ht="18" customHeight="1">
      <c r="A3" s="248" t="s">
        <v>17</v>
      </c>
      <c r="B3" s="248"/>
      <c r="C3" s="248"/>
      <c r="D3" s="248"/>
      <c r="E3" s="248"/>
      <c r="F3" s="248"/>
      <c r="G3" s="248"/>
      <c r="H3" s="248"/>
      <c r="I3" s="248"/>
      <c r="J3" s="248"/>
      <c r="K3" s="248"/>
      <c r="L3" s="248"/>
      <c r="M3" s="248"/>
    </row>
    <row r="4" spans="1:13" ht="18" customHeight="1">
      <c r="A4" s="248"/>
      <c r="B4" s="248"/>
      <c r="C4" s="248"/>
      <c r="D4" s="248"/>
      <c r="E4" s="248"/>
      <c r="F4" s="248"/>
      <c r="G4" s="248"/>
      <c r="H4" s="248"/>
      <c r="I4" s="248"/>
      <c r="J4" s="248"/>
      <c r="K4" s="248"/>
      <c r="L4" s="248"/>
      <c r="M4" s="248"/>
    </row>
    <row r="5" spans="1:13" ht="18" customHeight="1" thickBot="1">
      <c r="A5" s="9"/>
      <c r="B5" s="9"/>
      <c r="C5" s="9"/>
      <c r="D5" s="9"/>
      <c r="E5" s="9"/>
      <c r="F5" s="9"/>
      <c r="G5" s="9"/>
      <c r="H5" s="9"/>
      <c r="I5" s="9"/>
      <c r="J5" s="9"/>
      <c r="K5" s="9"/>
      <c r="L5" s="9"/>
      <c r="M5" s="9"/>
    </row>
    <row r="6" spans="1:13" ht="30" customHeight="1" thickBot="1">
      <c r="A6" s="413" t="s">
        <v>18</v>
      </c>
      <c r="B6" s="413"/>
      <c r="C6" s="413"/>
      <c r="D6" s="414" t="s">
        <v>111</v>
      </c>
      <c r="E6" s="415"/>
      <c r="F6" s="415"/>
      <c r="G6" s="415"/>
      <c r="H6" s="415"/>
      <c r="I6" s="415"/>
      <c r="J6" s="415"/>
      <c r="K6" s="415"/>
      <c r="L6" s="415"/>
      <c r="M6" s="416"/>
    </row>
    <row r="7" spans="1:13" ht="30" customHeight="1" thickBot="1">
      <c r="A7" s="2"/>
      <c r="B7" s="3"/>
      <c r="C7" s="3"/>
      <c r="D7" s="4"/>
      <c r="E7" s="4"/>
      <c r="F7" s="4"/>
      <c r="G7" s="4"/>
      <c r="H7" s="4"/>
      <c r="I7" s="4"/>
      <c r="J7" s="4"/>
      <c r="K7" s="4"/>
      <c r="L7" s="4"/>
      <c r="M7" s="4"/>
    </row>
    <row r="8" spans="1:13" ht="30" customHeight="1" thickBot="1">
      <c r="A8" s="237" t="s">
        <v>0</v>
      </c>
      <c r="B8" s="418" t="s">
        <v>15</v>
      </c>
      <c r="C8" s="418"/>
      <c r="D8" s="419" t="s">
        <v>117</v>
      </c>
      <c r="E8" s="419"/>
      <c r="F8" s="419"/>
      <c r="G8" s="419"/>
      <c r="H8" s="419"/>
      <c r="I8" s="419"/>
      <c r="J8" s="419"/>
      <c r="K8" s="419"/>
      <c r="L8" s="419"/>
      <c r="M8" s="420"/>
    </row>
    <row r="9" spans="1:13" ht="30" customHeight="1" thickBot="1">
      <c r="A9" s="237"/>
      <c r="B9" s="391" t="s">
        <v>1</v>
      </c>
      <c r="C9" s="391"/>
      <c r="D9" s="257" t="s">
        <v>112</v>
      </c>
      <c r="E9" s="257"/>
      <c r="F9" s="257"/>
      <c r="G9" s="257"/>
      <c r="H9" s="257"/>
      <c r="I9" s="391" t="s">
        <v>2</v>
      </c>
      <c r="J9" s="391"/>
      <c r="K9" s="262" t="s">
        <v>114</v>
      </c>
      <c r="L9" s="262"/>
      <c r="M9" s="408"/>
    </row>
    <row r="10" spans="1:13" ht="30" customHeight="1" thickBot="1">
      <c r="A10" s="417"/>
      <c r="B10" s="396" t="s">
        <v>3</v>
      </c>
      <c r="C10" s="396"/>
      <c r="D10" s="265" t="s">
        <v>113</v>
      </c>
      <c r="E10" s="265"/>
      <c r="F10" s="265"/>
      <c r="G10" s="265"/>
      <c r="H10" s="265"/>
      <c r="I10" s="396" t="s">
        <v>4</v>
      </c>
      <c r="J10" s="396"/>
      <c r="K10" s="265" t="s">
        <v>115</v>
      </c>
      <c r="L10" s="265"/>
      <c r="M10" s="425"/>
    </row>
    <row r="11" spans="1:13" ht="30" customHeight="1" thickBot="1">
      <c r="A11" s="320" t="s">
        <v>19</v>
      </c>
      <c r="B11" s="404" t="s">
        <v>20</v>
      </c>
      <c r="C11" s="404"/>
      <c r="D11" s="242" t="s">
        <v>21</v>
      </c>
      <c r="E11" s="242"/>
      <c r="F11" s="242"/>
      <c r="G11" s="242"/>
      <c r="H11" s="242"/>
      <c r="I11" s="243" t="s">
        <v>5</v>
      </c>
      <c r="J11" s="243"/>
      <c r="K11" s="243"/>
      <c r="L11" s="243"/>
      <c r="M11" s="244"/>
    </row>
    <row r="12" spans="1:13" ht="30" customHeight="1" thickBot="1">
      <c r="A12" s="320"/>
      <c r="B12" s="404"/>
      <c r="C12" s="404"/>
      <c r="D12" s="406" t="s">
        <v>6</v>
      </c>
      <c r="E12" s="406"/>
      <c r="F12" s="275" t="s">
        <v>118</v>
      </c>
      <c r="G12" s="275"/>
      <c r="H12" s="275"/>
      <c r="I12" s="407" t="s">
        <v>121</v>
      </c>
      <c r="J12" s="407"/>
      <c r="K12" s="407"/>
      <c r="L12" s="407"/>
      <c r="M12" s="408"/>
    </row>
    <row r="13" spans="1:13" ht="30" customHeight="1" thickBot="1">
      <c r="A13" s="320"/>
      <c r="B13" s="404"/>
      <c r="C13" s="404"/>
      <c r="D13" s="406"/>
      <c r="E13" s="406"/>
      <c r="F13" s="275" t="s">
        <v>118</v>
      </c>
      <c r="G13" s="275"/>
      <c r="H13" s="275"/>
      <c r="I13" s="409" t="s">
        <v>122</v>
      </c>
      <c r="J13" s="409"/>
      <c r="K13" s="409"/>
      <c r="L13" s="409"/>
      <c r="M13" s="410"/>
    </row>
    <row r="14" spans="1:13" ht="30" customHeight="1" thickBot="1">
      <c r="A14" s="320"/>
      <c r="B14" s="404"/>
      <c r="C14" s="404"/>
      <c r="D14" s="406" t="s">
        <v>7</v>
      </c>
      <c r="E14" s="406"/>
      <c r="F14" s="275" t="s">
        <v>119</v>
      </c>
      <c r="G14" s="275"/>
      <c r="H14" s="275"/>
      <c r="I14" s="409" t="s">
        <v>123</v>
      </c>
      <c r="J14" s="409"/>
      <c r="K14" s="409"/>
      <c r="L14" s="409"/>
      <c r="M14" s="410"/>
    </row>
    <row r="15" spans="1:13" ht="30" customHeight="1" thickBot="1">
      <c r="A15" s="320"/>
      <c r="B15" s="404"/>
      <c r="C15" s="404"/>
      <c r="D15" s="406"/>
      <c r="E15" s="406"/>
      <c r="F15" s="275" t="s">
        <v>120</v>
      </c>
      <c r="G15" s="275"/>
      <c r="H15" s="275"/>
      <c r="I15" s="409" t="s">
        <v>124</v>
      </c>
      <c r="J15" s="409"/>
      <c r="K15" s="409"/>
      <c r="L15" s="409"/>
      <c r="M15" s="410"/>
    </row>
    <row r="16" spans="1:13" ht="30" customHeight="1" thickBot="1">
      <c r="A16" s="320"/>
      <c r="B16" s="404"/>
      <c r="C16" s="404"/>
      <c r="D16" s="406" t="s">
        <v>8</v>
      </c>
      <c r="E16" s="406"/>
      <c r="F16" s="275" t="s">
        <v>116</v>
      </c>
      <c r="G16" s="275"/>
      <c r="H16" s="275"/>
      <c r="I16" s="409" t="s">
        <v>125</v>
      </c>
      <c r="J16" s="409"/>
      <c r="K16" s="409"/>
      <c r="L16" s="409"/>
      <c r="M16" s="410"/>
    </row>
    <row r="17" spans="1:13" ht="30" customHeight="1" thickBot="1">
      <c r="A17" s="320"/>
      <c r="B17" s="404"/>
      <c r="C17" s="404"/>
      <c r="D17" s="406"/>
      <c r="E17" s="406"/>
      <c r="F17" s="275"/>
      <c r="G17" s="275"/>
      <c r="H17" s="275"/>
      <c r="I17" s="409"/>
      <c r="J17" s="409"/>
      <c r="K17" s="409"/>
      <c r="L17" s="409"/>
      <c r="M17" s="410"/>
    </row>
    <row r="18" spans="1:13" ht="30" customHeight="1" thickBot="1">
      <c r="A18" s="320"/>
      <c r="B18" s="404"/>
      <c r="C18" s="404"/>
      <c r="D18" s="235" t="s">
        <v>9</v>
      </c>
      <c r="E18" s="235"/>
      <c r="F18" s="235"/>
      <c r="G18" s="235"/>
      <c r="H18" s="235"/>
      <c r="I18" s="235"/>
      <c r="J18" s="235"/>
      <c r="K18" s="235"/>
      <c r="L18" s="235"/>
      <c r="M18" s="236"/>
    </row>
    <row r="19" spans="1:13" ht="98.25" customHeight="1" thickBot="1">
      <c r="A19" s="320"/>
      <c r="B19" s="404"/>
      <c r="C19" s="404"/>
      <c r="D19" s="296" t="s">
        <v>199</v>
      </c>
      <c r="E19" s="296"/>
      <c r="F19" s="296"/>
      <c r="G19" s="296"/>
      <c r="H19" s="296"/>
      <c r="I19" s="296"/>
      <c r="J19" s="296"/>
      <c r="K19" s="296"/>
      <c r="L19" s="296"/>
      <c r="M19" s="297"/>
    </row>
    <row r="20" spans="1:13" ht="30" customHeight="1" thickBot="1">
      <c r="A20" s="320"/>
      <c r="B20" s="404"/>
      <c r="C20" s="404"/>
      <c r="D20" s="235" t="s">
        <v>22</v>
      </c>
      <c r="E20" s="235"/>
      <c r="F20" s="235"/>
      <c r="G20" s="235"/>
      <c r="H20" s="235"/>
      <c r="I20" s="235"/>
      <c r="J20" s="235"/>
      <c r="K20" s="235"/>
      <c r="L20" s="235"/>
      <c r="M20" s="236"/>
    </row>
    <row r="21" spans="1:13" ht="99.75" customHeight="1" thickBot="1">
      <c r="A21" s="403"/>
      <c r="B21" s="405"/>
      <c r="C21" s="405"/>
      <c r="D21" s="411" t="s">
        <v>212</v>
      </c>
      <c r="E21" s="411"/>
      <c r="F21" s="411"/>
      <c r="G21" s="411"/>
      <c r="H21" s="411"/>
      <c r="I21" s="411"/>
      <c r="J21" s="411"/>
      <c r="K21" s="411"/>
      <c r="L21" s="411"/>
      <c r="M21" s="412"/>
    </row>
    <row r="22" spans="1:13" ht="210.95" customHeight="1">
      <c r="A22" s="237" t="s">
        <v>23</v>
      </c>
      <c r="B22" s="240" t="s">
        <v>13</v>
      </c>
      <c r="C22" s="382"/>
      <c r="D22" s="385"/>
      <c r="E22" s="386"/>
      <c r="F22" s="386"/>
      <c r="G22" s="386"/>
      <c r="H22" s="386"/>
      <c r="I22" s="386"/>
      <c r="J22" s="386"/>
      <c r="K22" s="386"/>
      <c r="L22" s="386"/>
      <c r="M22" s="387"/>
    </row>
    <row r="23" spans="1:13" ht="35.25" customHeight="1">
      <c r="A23" s="238"/>
      <c r="B23" s="383"/>
      <c r="C23" s="384"/>
      <c r="D23" s="15"/>
      <c r="E23" s="16"/>
      <c r="F23" s="16"/>
      <c r="G23" s="16"/>
      <c r="H23" s="16"/>
      <c r="I23" s="16"/>
      <c r="J23" s="17" t="s">
        <v>14</v>
      </c>
      <c r="K23" s="388" t="s">
        <v>113</v>
      </c>
      <c r="L23" s="389"/>
      <c r="M23" s="390"/>
    </row>
    <row r="24" spans="1:13" ht="78.75" customHeight="1">
      <c r="A24" s="238"/>
      <c r="B24" s="391" t="s">
        <v>24</v>
      </c>
      <c r="C24" s="392"/>
      <c r="D24" s="393" t="s">
        <v>193</v>
      </c>
      <c r="E24" s="258"/>
      <c r="F24" s="258"/>
      <c r="G24" s="258"/>
      <c r="H24" s="258"/>
      <c r="I24" s="258"/>
      <c r="J24" s="394"/>
      <c r="K24" s="258"/>
      <c r="L24" s="258"/>
      <c r="M24" s="395"/>
    </row>
    <row r="25" spans="1:13" ht="181.5" customHeight="1" thickBot="1">
      <c r="A25" s="239"/>
      <c r="B25" s="396" t="s">
        <v>25</v>
      </c>
      <c r="C25" s="397"/>
      <c r="D25" s="265" t="s">
        <v>183</v>
      </c>
      <c r="E25" s="266"/>
      <c r="F25" s="266"/>
      <c r="G25" s="266"/>
      <c r="H25" s="266"/>
      <c r="I25" s="266"/>
      <c r="J25" s="266"/>
      <c r="K25" s="266"/>
      <c r="L25" s="266"/>
      <c r="M25" s="271"/>
    </row>
    <row r="26" spans="1:13" ht="142.5" customHeight="1" thickBot="1">
      <c r="A26" s="18" t="s">
        <v>26</v>
      </c>
      <c r="B26" s="398" t="s">
        <v>27</v>
      </c>
      <c r="C26" s="399"/>
      <c r="D26" s="400" t="s">
        <v>272</v>
      </c>
      <c r="E26" s="401"/>
      <c r="F26" s="401"/>
      <c r="G26" s="401"/>
      <c r="H26" s="401"/>
      <c r="I26" s="401"/>
      <c r="J26" s="401"/>
      <c r="K26" s="401"/>
      <c r="L26" s="401"/>
      <c r="M26" s="402"/>
    </row>
    <row r="27" spans="1:13" ht="51.75" customHeight="1" collapsed="1">
      <c r="A27" s="237" t="s">
        <v>28</v>
      </c>
      <c r="B27" s="366" t="s">
        <v>29</v>
      </c>
      <c r="C27" s="367"/>
      <c r="D27" s="370" t="s">
        <v>184</v>
      </c>
      <c r="E27" s="371"/>
      <c r="F27" s="371"/>
      <c r="G27" s="371"/>
      <c r="H27" s="371"/>
      <c r="I27" s="371"/>
      <c r="J27" s="371"/>
      <c r="K27" s="371"/>
      <c r="L27" s="371"/>
      <c r="M27" s="372"/>
    </row>
    <row r="28" spans="1:13" ht="54.75" customHeight="1">
      <c r="A28" s="238"/>
      <c r="B28" s="368"/>
      <c r="C28" s="369"/>
      <c r="D28" s="373"/>
      <c r="E28" s="277"/>
      <c r="F28" s="277"/>
      <c r="G28" s="277"/>
      <c r="H28" s="277"/>
      <c r="I28" s="277"/>
      <c r="J28" s="277"/>
      <c r="K28" s="277"/>
      <c r="L28" s="277"/>
      <c r="M28" s="374"/>
    </row>
    <row r="29" spans="1:13" ht="47.25" customHeight="1">
      <c r="A29" s="238"/>
      <c r="B29" s="375" t="s">
        <v>30</v>
      </c>
      <c r="C29" s="19" t="s">
        <v>31</v>
      </c>
      <c r="D29" s="296" t="s">
        <v>126</v>
      </c>
      <c r="E29" s="296"/>
      <c r="F29" s="296"/>
      <c r="G29" s="296"/>
      <c r="H29" s="296"/>
      <c r="I29" s="296"/>
      <c r="J29" s="296"/>
      <c r="K29" s="296"/>
      <c r="L29" s="296"/>
      <c r="M29" s="297"/>
    </row>
    <row r="30" spans="1:13" ht="47.25" customHeight="1">
      <c r="A30" s="238"/>
      <c r="B30" s="376"/>
      <c r="C30" s="20" t="s">
        <v>32</v>
      </c>
      <c r="D30" s="296" t="s">
        <v>185</v>
      </c>
      <c r="E30" s="296"/>
      <c r="F30" s="296"/>
      <c r="G30" s="296"/>
      <c r="H30" s="296"/>
      <c r="I30" s="296"/>
      <c r="J30" s="296"/>
      <c r="K30" s="296"/>
      <c r="L30" s="296"/>
      <c r="M30" s="297"/>
    </row>
    <row r="31" spans="1:13" ht="47.25" customHeight="1">
      <c r="A31" s="238"/>
      <c r="B31" s="376"/>
      <c r="C31" s="19" t="s">
        <v>33</v>
      </c>
      <c r="D31" s="296" t="s">
        <v>127</v>
      </c>
      <c r="E31" s="296"/>
      <c r="F31" s="296"/>
      <c r="G31" s="296"/>
      <c r="H31" s="296"/>
      <c r="I31" s="296"/>
      <c r="J31" s="296"/>
      <c r="K31" s="296"/>
      <c r="L31" s="296"/>
      <c r="M31" s="297"/>
    </row>
    <row r="32" spans="1:13" ht="47.25" customHeight="1">
      <c r="A32" s="238"/>
      <c r="B32" s="377"/>
      <c r="C32" s="19" t="s">
        <v>34</v>
      </c>
      <c r="D32" s="296" t="s">
        <v>128</v>
      </c>
      <c r="E32" s="296"/>
      <c r="F32" s="296"/>
      <c r="G32" s="296"/>
      <c r="H32" s="296"/>
      <c r="I32" s="296"/>
      <c r="J32" s="296"/>
      <c r="K32" s="296"/>
      <c r="L32" s="296"/>
      <c r="M32" s="297"/>
    </row>
    <row r="33" spans="1:13" ht="123.75" customHeight="1">
      <c r="A33" s="238"/>
      <c r="B33" s="378" t="s">
        <v>35</v>
      </c>
      <c r="C33" s="379"/>
      <c r="D33" s="275" t="s">
        <v>129</v>
      </c>
      <c r="E33" s="276"/>
      <c r="F33" s="276"/>
      <c r="G33" s="276"/>
      <c r="H33" s="276"/>
      <c r="I33" s="276"/>
      <c r="J33" s="276"/>
      <c r="K33" s="276"/>
      <c r="L33" s="276"/>
      <c r="M33" s="278"/>
    </row>
    <row r="34" spans="1:13" ht="60.6" customHeight="1" thickBot="1">
      <c r="A34" s="239"/>
      <c r="B34" s="380" t="s">
        <v>36</v>
      </c>
      <c r="C34" s="381"/>
      <c r="D34" s="279" t="s">
        <v>198</v>
      </c>
      <c r="E34" s="280"/>
      <c r="F34" s="280"/>
      <c r="G34" s="280"/>
      <c r="H34" s="280"/>
      <c r="I34" s="280"/>
      <c r="J34" s="280"/>
      <c r="K34" s="280"/>
      <c r="L34" s="280"/>
      <c r="M34" s="281"/>
    </row>
    <row r="35" spans="1:13" ht="75" customHeight="1">
      <c r="A35" s="237" t="s">
        <v>37</v>
      </c>
      <c r="B35" s="344" t="s">
        <v>38</v>
      </c>
      <c r="C35" s="344"/>
      <c r="D35" s="345" t="s">
        <v>200</v>
      </c>
      <c r="E35" s="346"/>
      <c r="F35" s="346"/>
      <c r="G35" s="346"/>
      <c r="H35" s="346"/>
      <c r="I35" s="346"/>
      <c r="J35" s="346"/>
      <c r="K35" s="346"/>
      <c r="L35" s="346"/>
      <c r="M35" s="347"/>
    </row>
    <row r="36" spans="1:13" ht="33" customHeight="1">
      <c r="A36" s="238"/>
      <c r="B36" s="348" t="s">
        <v>39</v>
      </c>
      <c r="C36" s="348"/>
      <c r="D36" s="21"/>
      <c r="E36" s="350" t="s">
        <v>40</v>
      </c>
      <c r="F36" s="351"/>
      <c r="G36" s="351"/>
      <c r="H36" s="352"/>
      <c r="I36" s="353" t="s">
        <v>41</v>
      </c>
      <c r="J36" s="354"/>
      <c r="K36" s="355"/>
      <c r="L36" s="350" t="s">
        <v>10</v>
      </c>
      <c r="M36" s="424"/>
    </row>
    <row r="37" spans="1:13" ht="27" customHeight="1">
      <c r="A37" s="238"/>
      <c r="B37" s="348"/>
      <c r="C37" s="348"/>
      <c r="D37" s="22" t="s">
        <v>42</v>
      </c>
      <c r="E37" s="275" t="s">
        <v>130</v>
      </c>
      <c r="F37" s="276"/>
      <c r="G37" s="276"/>
      <c r="H37" s="324"/>
      <c r="I37" s="341" t="s">
        <v>131</v>
      </c>
      <c r="J37" s="342"/>
      <c r="K37" s="343"/>
      <c r="L37" s="167">
        <v>21000</v>
      </c>
      <c r="M37" s="23" t="s">
        <v>11</v>
      </c>
    </row>
    <row r="38" spans="1:13" ht="27" customHeight="1">
      <c r="A38" s="238"/>
      <c r="B38" s="348"/>
      <c r="C38" s="348"/>
      <c r="D38" s="22" t="s">
        <v>43</v>
      </c>
      <c r="E38" s="275" t="s">
        <v>266</v>
      </c>
      <c r="F38" s="276"/>
      <c r="G38" s="276"/>
      <c r="H38" s="324"/>
      <c r="I38" s="341" t="s">
        <v>132</v>
      </c>
      <c r="J38" s="342"/>
      <c r="K38" s="343"/>
      <c r="L38" s="167">
        <v>15000</v>
      </c>
      <c r="M38" s="23" t="s">
        <v>11</v>
      </c>
    </row>
    <row r="39" spans="1:13" ht="27" customHeight="1">
      <c r="A39" s="238"/>
      <c r="B39" s="348"/>
      <c r="C39" s="348"/>
      <c r="D39" s="22" t="s">
        <v>44</v>
      </c>
      <c r="E39" s="275" t="s">
        <v>267</v>
      </c>
      <c r="F39" s="276"/>
      <c r="G39" s="276"/>
      <c r="H39" s="324"/>
      <c r="I39" s="341" t="s">
        <v>132</v>
      </c>
      <c r="J39" s="342"/>
      <c r="K39" s="343"/>
      <c r="L39" s="167">
        <v>30000</v>
      </c>
      <c r="M39" s="23" t="s">
        <v>11</v>
      </c>
    </row>
    <row r="40" spans="1:13" ht="27" customHeight="1">
      <c r="A40" s="238"/>
      <c r="B40" s="348"/>
      <c r="C40" s="348"/>
      <c r="D40" s="22" t="s">
        <v>45</v>
      </c>
      <c r="E40" s="275" t="s">
        <v>268</v>
      </c>
      <c r="F40" s="276"/>
      <c r="G40" s="276"/>
      <c r="H40" s="324"/>
      <c r="I40" s="341" t="s">
        <v>132</v>
      </c>
      <c r="J40" s="342"/>
      <c r="K40" s="343"/>
      <c r="L40" s="167">
        <v>40000</v>
      </c>
      <c r="M40" s="23" t="s">
        <v>11</v>
      </c>
    </row>
    <row r="41" spans="1:13" s="147" customFormat="1" ht="27" customHeight="1">
      <c r="A41" s="238"/>
      <c r="B41" s="348"/>
      <c r="C41" s="348"/>
      <c r="D41" s="148" t="s">
        <v>46</v>
      </c>
      <c r="E41" s="275" t="s">
        <v>269</v>
      </c>
      <c r="F41" s="276"/>
      <c r="G41" s="276"/>
      <c r="H41" s="324"/>
      <c r="I41" s="341" t="s">
        <v>133</v>
      </c>
      <c r="J41" s="342"/>
      <c r="K41" s="343"/>
      <c r="L41" s="167">
        <v>500</v>
      </c>
      <c r="M41" s="23" t="s">
        <v>11</v>
      </c>
    </row>
    <row r="42" spans="1:13" ht="27" customHeight="1" thickBot="1">
      <c r="A42" s="239"/>
      <c r="B42" s="349"/>
      <c r="C42" s="349"/>
      <c r="D42" s="288" t="s">
        <v>12</v>
      </c>
      <c r="E42" s="289"/>
      <c r="F42" s="289"/>
      <c r="G42" s="289"/>
      <c r="H42" s="289"/>
      <c r="I42" s="289"/>
      <c r="J42" s="289"/>
      <c r="K42" s="290"/>
      <c r="L42" s="168">
        <f>SUM(L37:L41)</f>
        <v>106500</v>
      </c>
      <c r="M42" s="24" t="s">
        <v>47</v>
      </c>
    </row>
    <row r="43" spans="1:13" ht="23.25" customHeight="1">
      <c r="A43" s="325" t="s">
        <v>48</v>
      </c>
      <c r="B43" s="291" t="s">
        <v>49</v>
      </c>
      <c r="C43" s="421"/>
      <c r="D43" s="422"/>
      <c r="E43" s="356" t="s">
        <v>50</v>
      </c>
      <c r="F43" s="357"/>
      <c r="G43" s="357"/>
      <c r="H43" s="357"/>
      <c r="I43" s="358"/>
      <c r="J43" s="362" t="s">
        <v>51</v>
      </c>
      <c r="K43" s="334"/>
      <c r="L43" s="334"/>
      <c r="M43" s="336"/>
    </row>
    <row r="44" spans="1:13" ht="23.25" customHeight="1">
      <c r="A44" s="326"/>
      <c r="B44" s="284"/>
      <c r="C44" s="348"/>
      <c r="D44" s="423"/>
      <c r="E44" s="359"/>
      <c r="F44" s="360"/>
      <c r="G44" s="360"/>
      <c r="H44" s="360"/>
      <c r="I44" s="361"/>
      <c r="J44" s="363" t="s">
        <v>52</v>
      </c>
      <c r="K44" s="364"/>
      <c r="L44" s="363" t="s">
        <v>53</v>
      </c>
      <c r="M44" s="365"/>
    </row>
    <row r="45" spans="1:13" ht="27" customHeight="1">
      <c r="A45" s="326"/>
      <c r="B45" s="284"/>
      <c r="C45" s="348"/>
      <c r="D45" s="22" t="s">
        <v>42</v>
      </c>
      <c r="E45" s="275" t="s">
        <v>134</v>
      </c>
      <c r="F45" s="276"/>
      <c r="G45" s="276"/>
      <c r="H45" s="276"/>
      <c r="I45" s="324"/>
      <c r="J45" s="275" t="s">
        <v>138</v>
      </c>
      <c r="K45" s="324"/>
      <c r="L45" s="275" t="s">
        <v>138</v>
      </c>
      <c r="M45" s="278"/>
    </row>
    <row r="46" spans="1:13" ht="27" customHeight="1">
      <c r="A46" s="326"/>
      <c r="B46" s="284"/>
      <c r="C46" s="348"/>
      <c r="D46" s="22" t="s">
        <v>43</v>
      </c>
      <c r="E46" s="275" t="s">
        <v>270</v>
      </c>
      <c r="F46" s="276"/>
      <c r="G46" s="276"/>
      <c r="H46" s="276"/>
      <c r="I46" s="324"/>
      <c r="J46" s="275" t="s">
        <v>139</v>
      </c>
      <c r="K46" s="324"/>
      <c r="L46" s="275" t="s">
        <v>139</v>
      </c>
      <c r="M46" s="278"/>
    </row>
    <row r="47" spans="1:13" ht="27" customHeight="1">
      <c r="A47" s="326"/>
      <c r="B47" s="284"/>
      <c r="C47" s="348"/>
      <c r="D47" s="22" t="s">
        <v>44</v>
      </c>
      <c r="E47" s="275" t="s">
        <v>135</v>
      </c>
      <c r="F47" s="276"/>
      <c r="G47" s="276"/>
      <c r="H47" s="276"/>
      <c r="I47" s="324"/>
      <c r="J47" s="275" t="s">
        <v>140</v>
      </c>
      <c r="K47" s="324"/>
      <c r="L47" s="275" t="s">
        <v>140</v>
      </c>
      <c r="M47" s="278"/>
    </row>
    <row r="48" spans="1:13" ht="27" customHeight="1">
      <c r="A48" s="326"/>
      <c r="B48" s="284"/>
      <c r="C48" s="348"/>
      <c r="D48" s="22" t="s">
        <v>45</v>
      </c>
      <c r="E48" s="275" t="s">
        <v>136</v>
      </c>
      <c r="F48" s="276"/>
      <c r="G48" s="276"/>
      <c r="H48" s="276"/>
      <c r="I48" s="324"/>
      <c r="J48" s="275" t="s">
        <v>141</v>
      </c>
      <c r="K48" s="324"/>
      <c r="L48" s="275" t="s">
        <v>141</v>
      </c>
      <c r="M48" s="278"/>
    </row>
    <row r="49" spans="1:13" s="147" customFormat="1" ht="27" customHeight="1" thickBot="1">
      <c r="A49" s="326"/>
      <c r="B49" s="284"/>
      <c r="C49" s="348"/>
      <c r="D49" s="148" t="s">
        <v>46</v>
      </c>
      <c r="E49" s="275" t="s">
        <v>137</v>
      </c>
      <c r="F49" s="276"/>
      <c r="G49" s="276"/>
      <c r="H49" s="276"/>
      <c r="I49" s="324"/>
      <c r="J49" s="275" t="s">
        <v>181</v>
      </c>
      <c r="K49" s="324"/>
      <c r="L49" s="275" t="s">
        <v>271</v>
      </c>
      <c r="M49" s="278"/>
    </row>
    <row r="50" spans="1:13" ht="27" customHeight="1">
      <c r="A50" s="325" t="s">
        <v>54</v>
      </c>
      <c r="B50" s="328" t="s">
        <v>55</v>
      </c>
      <c r="C50" s="329"/>
      <c r="D50" s="25"/>
      <c r="E50" s="334" t="s">
        <v>194</v>
      </c>
      <c r="F50" s="334"/>
      <c r="G50" s="335"/>
      <c r="H50" s="334" t="s">
        <v>195</v>
      </c>
      <c r="I50" s="334"/>
      <c r="J50" s="335"/>
      <c r="K50" s="334" t="s">
        <v>196</v>
      </c>
      <c r="L50" s="334"/>
      <c r="M50" s="336"/>
    </row>
    <row r="51" spans="1:13" ht="27" customHeight="1">
      <c r="A51" s="326"/>
      <c r="B51" s="330"/>
      <c r="C51" s="331"/>
      <c r="D51" s="229" t="s">
        <v>42</v>
      </c>
      <c r="E51" s="275" t="s">
        <v>143</v>
      </c>
      <c r="F51" s="276"/>
      <c r="G51" s="324"/>
      <c r="H51" s="275" t="s">
        <v>201</v>
      </c>
      <c r="I51" s="276"/>
      <c r="J51" s="324"/>
      <c r="K51" s="275"/>
      <c r="L51" s="276"/>
      <c r="M51" s="278"/>
    </row>
    <row r="52" spans="1:13" ht="27" customHeight="1">
      <c r="A52" s="326"/>
      <c r="B52" s="330"/>
      <c r="C52" s="331"/>
      <c r="D52" s="229" t="s">
        <v>43</v>
      </c>
      <c r="E52" s="275" t="s">
        <v>144</v>
      </c>
      <c r="F52" s="276"/>
      <c r="G52" s="324"/>
      <c r="H52" s="275" t="s">
        <v>202</v>
      </c>
      <c r="I52" s="276"/>
      <c r="J52" s="324"/>
      <c r="K52" s="275" t="s">
        <v>203</v>
      </c>
      <c r="L52" s="276"/>
      <c r="M52" s="278"/>
    </row>
    <row r="53" spans="1:13" ht="27" customHeight="1">
      <c r="A53" s="326"/>
      <c r="B53" s="330"/>
      <c r="C53" s="331"/>
      <c r="D53" s="229" t="s">
        <v>44</v>
      </c>
      <c r="E53" s="275" t="s">
        <v>204</v>
      </c>
      <c r="F53" s="276"/>
      <c r="G53" s="324"/>
      <c r="H53" s="275"/>
      <c r="I53" s="276"/>
      <c r="J53" s="324"/>
      <c r="K53" s="275"/>
      <c r="L53" s="276"/>
      <c r="M53" s="278"/>
    </row>
    <row r="54" spans="1:13" ht="27" customHeight="1">
      <c r="A54" s="326"/>
      <c r="B54" s="330"/>
      <c r="C54" s="331"/>
      <c r="D54" s="229" t="s">
        <v>45</v>
      </c>
      <c r="E54" s="275" t="s">
        <v>145</v>
      </c>
      <c r="F54" s="276"/>
      <c r="G54" s="324"/>
      <c r="H54" s="275" t="s">
        <v>146</v>
      </c>
      <c r="I54" s="276"/>
      <c r="J54" s="324"/>
      <c r="K54" s="275"/>
      <c r="L54" s="276"/>
      <c r="M54" s="278"/>
    </row>
    <row r="55" spans="1:13" s="147" customFormat="1" ht="27" customHeight="1" thickBot="1">
      <c r="A55" s="327"/>
      <c r="B55" s="332"/>
      <c r="C55" s="333"/>
      <c r="D55" s="200" t="s">
        <v>46</v>
      </c>
      <c r="E55" s="337" t="s">
        <v>142</v>
      </c>
      <c r="F55" s="338"/>
      <c r="G55" s="339"/>
      <c r="H55" s="337" t="s">
        <v>142</v>
      </c>
      <c r="I55" s="338"/>
      <c r="J55" s="339"/>
      <c r="K55" s="337" t="s">
        <v>142</v>
      </c>
      <c r="L55" s="338"/>
      <c r="M55" s="340"/>
    </row>
    <row r="56" spans="1:13" ht="13.5" customHeight="1"/>
    <row r="57" spans="1:13" ht="13.5" customHeight="1"/>
    <row r="58" spans="1:13" ht="13.5" customHeight="1"/>
    <row r="59" spans="1:13"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sheetData>
  <mergeCells count="119">
    <mergeCell ref="A3:M4"/>
    <mergeCell ref="A6:C6"/>
    <mergeCell ref="D6:M6"/>
    <mergeCell ref="A8:A10"/>
    <mergeCell ref="B8:C8"/>
    <mergeCell ref="D8:M8"/>
    <mergeCell ref="B9:C9"/>
    <mergeCell ref="D42:K42"/>
    <mergeCell ref="A43:A49"/>
    <mergeCell ref="B43:C49"/>
    <mergeCell ref="D43:D44"/>
    <mergeCell ref="E37:H37"/>
    <mergeCell ref="I37:K37"/>
    <mergeCell ref="E38:H38"/>
    <mergeCell ref="I38:K38"/>
    <mergeCell ref="L36:M36"/>
    <mergeCell ref="D16:E17"/>
    <mergeCell ref="D9:H9"/>
    <mergeCell ref="I9:J9"/>
    <mergeCell ref="K9:M9"/>
    <mergeCell ref="B10:C10"/>
    <mergeCell ref="D10:H10"/>
    <mergeCell ref="I10:J10"/>
    <mergeCell ref="K10:M10"/>
    <mergeCell ref="A11:A21"/>
    <mergeCell ref="B11:C21"/>
    <mergeCell ref="D11:H11"/>
    <mergeCell ref="I11:M11"/>
    <mergeCell ref="D12:E13"/>
    <mergeCell ref="F12:H12"/>
    <mergeCell ref="I12:M12"/>
    <mergeCell ref="F16:H16"/>
    <mergeCell ref="I16:M16"/>
    <mergeCell ref="F17:H17"/>
    <mergeCell ref="I17:M17"/>
    <mergeCell ref="D18:M18"/>
    <mergeCell ref="D19:M19"/>
    <mergeCell ref="F13:H13"/>
    <mergeCell ref="I13:M13"/>
    <mergeCell ref="D14:E15"/>
    <mergeCell ref="F14:H14"/>
    <mergeCell ref="I14:M14"/>
    <mergeCell ref="F15:H15"/>
    <mergeCell ref="I15:M15"/>
    <mergeCell ref="D20:M20"/>
    <mergeCell ref="D21:M21"/>
    <mergeCell ref="A22:A25"/>
    <mergeCell ref="B22:C23"/>
    <mergeCell ref="D22:M22"/>
    <mergeCell ref="K23:M23"/>
    <mergeCell ref="B24:C24"/>
    <mergeCell ref="D24:M24"/>
    <mergeCell ref="B25:C25"/>
    <mergeCell ref="D25:M25"/>
    <mergeCell ref="B26:C26"/>
    <mergeCell ref="D26:M26"/>
    <mergeCell ref="A27:A34"/>
    <mergeCell ref="B27:C28"/>
    <mergeCell ref="D27:M28"/>
    <mergeCell ref="B29:B32"/>
    <mergeCell ref="D29:M29"/>
    <mergeCell ref="D30:M30"/>
    <mergeCell ref="D31:M31"/>
    <mergeCell ref="D32:M32"/>
    <mergeCell ref="B33:C33"/>
    <mergeCell ref="D33:M33"/>
    <mergeCell ref="B34:C34"/>
    <mergeCell ref="D34:M34"/>
    <mergeCell ref="A35:A42"/>
    <mergeCell ref="B35:C35"/>
    <mergeCell ref="D35:M35"/>
    <mergeCell ref="B36:C42"/>
    <mergeCell ref="E36:H36"/>
    <mergeCell ref="I36:K36"/>
    <mergeCell ref="E43:I44"/>
    <mergeCell ref="J43:M43"/>
    <mergeCell ref="J44:K44"/>
    <mergeCell ref="L44:M44"/>
    <mergeCell ref="E45:I45"/>
    <mergeCell ref="J45:K45"/>
    <mergeCell ref="L45:M45"/>
    <mergeCell ref="E39:H39"/>
    <mergeCell ref="I39:K39"/>
    <mergeCell ref="E40:H40"/>
    <mergeCell ref="I40:K40"/>
    <mergeCell ref="E41:H41"/>
    <mergeCell ref="I41:K41"/>
    <mergeCell ref="E46:I46"/>
    <mergeCell ref="J46:K46"/>
    <mergeCell ref="L46:M46"/>
    <mergeCell ref="E47:I47"/>
    <mergeCell ref="J47:K47"/>
    <mergeCell ref="L47:M47"/>
    <mergeCell ref="E51:G51"/>
    <mergeCell ref="H51:J51"/>
    <mergeCell ref="K51:M51"/>
    <mergeCell ref="E48:I48"/>
    <mergeCell ref="J48:K48"/>
    <mergeCell ref="L48:M48"/>
    <mergeCell ref="J49:K49"/>
    <mergeCell ref="L49:M49"/>
    <mergeCell ref="E49:I49"/>
    <mergeCell ref="E53:G53"/>
    <mergeCell ref="H53:J53"/>
    <mergeCell ref="K53:M53"/>
    <mergeCell ref="E54:G54"/>
    <mergeCell ref="H54:J54"/>
    <mergeCell ref="K54:M54"/>
    <mergeCell ref="A50:A55"/>
    <mergeCell ref="B50:C55"/>
    <mergeCell ref="E50:G50"/>
    <mergeCell ref="H50:J50"/>
    <mergeCell ref="K50:M50"/>
    <mergeCell ref="E52:G52"/>
    <mergeCell ref="H52:J52"/>
    <mergeCell ref="K52:M52"/>
    <mergeCell ref="E55:G55"/>
    <mergeCell ref="H55:J55"/>
    <mergeCell ref="K55:M55"/>
  </mergeCells>
  <phoneticPr fontId="3"/>
  <dataValidations count="2">
    <dataValidation imeMode="halfAlpha" allowBlank="1" showInputMessage="1" showErrorMessage="1" sqref="K9:K10" xr:uid="{AB99342D-1A78-4AE2-A2B6-5D57B9AEA72E}"/>
    <dataValidation type="list" allowBlank="1" showInputMessage="1" showErrorMessage="1" sqref="I37:I41" xr:uid="{E6C008DB-3022-4B5D-8BE8-D923FB26D7DF}">
      <formula1>"調査・分析,対策計画策定,受入環境の整備・増強,需要の適切な管理,観光客の分散・平準化,マナー啓発,地域住民と協業した観光振興"</formula1>
    </dataValidation>
  </dataValidations>
  <pageMargins left="0.70866141732283472" right="0.70866141732283472" top="0.74803149606299213" bottom="0.74803149606299213" header="0.31496062992125984" footer="0.31496062992125984"/>
  <pageSetup paperSize="9" scale="48" fitToHeight="0" orientation="portrait" r:id="rId1"/>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4C00D-D882-4CC4-B887-F704324278BD}">
  <sheetPr>
    <pageSetUpPr fitToPage="1"/>
  </sheetPr>
  <dimension ref="A1:AK46"/>
  <sheetViews>
    <sheetView view="pageBreakPreview" zoomScaleNormal="85" zoomScaleSheetLayoutView="100" workbookViewId="0"/>
  </sheetViews>
  <sheetFormatPr defaultColWidth="9" defaultRowHeight="16.5"/>
  <cols>
    <col min="1" max="3" width="9.25" style="34" customWidth="1"/>
    <col min="4" max="36" width="5.375" style="34" customWidth="1"/>
    <col min="37" max="37" width="2.375" style="34" customWidth="1"/>
    <col min="38" max="16384" width="9" style="34"/>
  </cols>
  <sheetData>
    <row r="1" spans="1:37" ht="27" customHeight="1">
      <c r="A1" s="7"/>
      <c r="B1" s="26"/>
      <c r="C1" s="27"/>
      <c r="D1" s="28"/>
      <c r="E1" s="27"/>
      <c r="F1" s="27"/>
      <c r="G1" s="28"/>
      <c r="H1" s="27"/>
      <c r="I1" s="29"/>
      <c r="J1" s="29"/>
      <c r="K1" s="30"/>
      <c r="L1" s="31"/>
      <c r="M1" s="31"/>
      <c r="N1" s="31"/>
      <c r="O1" s="31"/>
      <c r="P1" s="31"/>
      <c r="Q1" s="31"/>
      <c r="R1" s="31"/>
      <c r="S1" s="31"/>
      <c r="T1" s="31"/>
      <c r="U1" s="31"/>
      <c r="V1" s="31"/>
      <c r="W1" s="31"/>
      <c r="X1" s="31"/>
      <c r="Y1" s="31"/>
      <c r="Z1" s="31"/>
      <c r="AA1" s="31"/>
      <c r="AB1" s="31"/>
      <c r="AC1" s="31"/>
      <c r="AD1" s="31"/>
      <c r="AE1" s="31"/>
      <c r="AF1" s="31"/>
      <c r="AG1" s="31"/>
      <c r="AH1" s="31"/>
      <c r="AI1" s="31"/>
      <c r="AJ1" s="32" t="s">
        <v>56</v>
      </c>
      <c r="AK1" s="33"/>
    </row>
    <row r="2" spans="1:37">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row>
    <row r="3" spans="1:37" ht="20.25">
      <c r="A3" s="447" t="s">
        <v>57</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31"/>
    </row>
    <row r="4" spans="1:37" ht="17.2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1"/>
    </row>
    <row r="5" spans="1:37" ht="16.5" customHeight="1">
      <c r="A5" s="448" t="s">
        <v>58</v>
      </c>
      <c r="B5" s="448"/>
      <c r="C5" s="448"/>
      <c r="D5" s="448"/>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8"/>
    </row>
    <row r="6" spans="1:37" ht="16.5" customHeight="1">
      <c r="A6" s="36"/>
      <c r="B6" s="36"/>
      <c r="C6" s="36"/>
      <c r="D6" s="36"/>
      <c r="E6" s="36"/>
      <c r="F6" s="36"/>
      <c r="G6" s="36"/>
      <c r="H6" s="36"/>
      <c r="I6" s="36"/>
      <c r="J6" s="36"/>
      <c r="K6" s="31"/>
      <c r="L6" s="31"/>
      <c r="M6" s="31"/>
      <c r="N6" s="31"/>
      <c r="O6" s="31"/>
      <c r="P6" s="31"/>
      <c r="Q6" s="31"/>
      <c r="R6" s="31"/>
      <c r="S6" s="31"/>
      <c r="T6" s="31"/>
      <c r="U6" s="31"/>
      <c r="V6" s="31"/>
      <c r="W6" s="31"/>
      <c r="X6" s="31"/>
      <c r="Y6" s="31"/>
      <c r="Z6" s="31"/>
      <c r="AA6" s="31"/>
      <c r="AB6" s="31"/>
      <c r="AC6" s="31"/>
      <c r="AD6" s="31"/>
      <c r="AE6" s="37"/>
      <c r="AF6" s="37"/>
      <c r="AG6" s="37"/>
      <c r="AH6" s="37"/>
      <c r="AI6" s="37"/>
      <c r="AJ6" s="37"/>
      <c r="AK6" s="37"/>
    </row>
    <row r="7" spans="1:37" ht="16.5" customHeight="1">
      <c r="A7" s="449" t="s">
        <v>59</v>
      </c>
      <c r="B7" s="449"/>
      <c r="C7" s="450" t="s">
        <v>147</v>
      </c>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35"/>
      <c r="AF7" s="35"/>
      <c r="AG7" s="35"/>
      <c r="AH7" s="35"/>
      <c r="AI7" s="35"/>
      <c r="AJ7" s="35"/>
      <c r="AK7" s="31"/>
    </row>
    <row r="8" spans="1:37" ht="17.25" thickBot="1">
      <c r="A8" s="38"/>
      <c r="B8" s="38"/>
      <c r="C8" s="38"/>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9"/>
      <c r="AF8" s="39"/>
      <c r="AG8" s="39"/>
      <c r="AH8" s="39"/>
      <c r="AI8" s="39"/>
      <c r="AJ8" s="39"/>
      <c r="AK8" s="39"/>
    </row>
    <row r="9" spans="1:37" s="41" customFormat="1" ht="13.5" customHeight="1">
      <c r="A9" s="451" t="s">
        <v>60</v>
      </c>
      <c r="B9" s="452"/>
      <c r="C9" s="453"/>
      <c r="D9" s="460" t="s">
        <v>61</v>
      </c>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2" t="s">
        <v>62</v>
      </c>
      <c r="AF9" s="462"/>
      <c r="AG9" s="462"/>
      <c r="AH9" s="462"/>
      <c r="AI9" s="462"/>
      <c r="AJ9" s="463"/>
      <c r="AK9" s="40"/>
    </row>
    <row r="10" spans="1:37" s="41" customFormat="1" ht="14.25">
      <c r="A10" s="454"/>
      <c r="B10" s="455"/>
      <c r="C10" s="456"/>
      <c r="D10" s="465" t="s">
        <v>63</v>
      </c>
      <c r="E10" s="426"/>
      <c r="F10" s="426"/>
      <c r="G10" s="426" t="s">
        <v>64</v>
      </c>
      <c r="H10" s="426"/>
      <c r="I10" s="426"/>
      <c r="J10" s="426" t="s">
        <v>65</v>
      </c>
      <c r="K10" s="426"/>
      <c r="L10" s="426"/>
      <c r="M10" s="426" t="s">
        <v>66</v>
      </c>
      <c r="N10" s="426"/>
      <c r="O10" s="426"/>
      <c r="P10" s="426" t="s">
        <v>67</v>
      </c>
      <c r="Q10" s="426"/>
      <c r="R10" s="426"/>
      <c r="S10" s="426" t="s">
        <v>68</v>
      </c>
      <c r="T10" s="426"/>
      <c r="U10" s="426"/>
      <c r="V10" s="426" t="s">
        <v>69</v>
      </c>
      <c r="W10" s="426"/>
      <c r="X10" s="426"/>
      <c r="Y10" s="426" t="s">
        <v>70</v>
      </c>
      <c r="Z10" s="426"/>
      <c r="AA10" s="426"/>
      <c r="AB10" s="426" t="s">
        <v>71</v>
      </c>
      <c r="AC10" s="426"/>
      <c r="AD10" s="426"/>
      <c r="AE10" s="426" t="s">
        <v>72</v>
      </c>
      <c r="AF10" s="426"/>
      <c r="AG10" s="426"/>
      <c r="AH10" s="426" t="s">
        <v>73</v>
      </c>
      <c r="AI10" s="426"/>
      <c r="AJ10" s="464"/>
      <c r="AK10" s="40"/>
    </row>
    <row r="11" spans="1:37" s="45" customFormat="1" ht="11.25" thickBot="1">
      <c r="A11" s="457"/>
      <c r="B11" s="458"/>
      <c r="C11" s="459"/>
      <c r="D11" s="42" t="s">
        <v>74</v>
      </c>
      <c r="E11" s="42" t="s">
        <v>75</v>
      </c>
      <c r="F11" s="42" t="s">
        <v>76</v>
      </c>
      <c r="G11" s="42" t="s">
        <v>74</v>
      </c>
      <c r="H11" s="42" t="s">
        <v>75</v>
      </c>
      <c r="I11" s="42" t="s">
        <v>76</v>
      </c>
      <c r="J11" s="42" t="s">
        <v>74</v>
      </c>
      <c r="K11" s="42" t="s">
        <v>75</v>
      </c>
      <c r="L11" s="42" t="s">
        <v>76</v>
      </c>
      <c r="M11" s="42" t="s">
        <v>74</v>
      </c>
      <c r="N11" s="42" t="s">
        <v>75</v>
      </c>
      <c r="O11" s="42" t="s">
        <v>76</v>
      </c>
      <c r="P11" s="42" t="s">
        <v>74</v>
      </c>
      <c r="Q11" s="42" t="s">
        <v>75</v>
      </c>
      <c r="R11" s="42" t="s">
        <v>76</v>
      </c>
      <c r="S11" s="42" t="s">
        <v>74</v>
      </c>
      <c r="T11" s="42" t="s">
        <v>75</v>
      </c>
      <c r="U11" s="42" t="s">
        <v>76</v>
      </c>
      <c r="V11" s="42" t="s">
        <v>74</v>
      </c>
      <c r="W11" s="42" t="s">
        <v>75</v>
      </c>
      <c r="X11" s="42" t="s">
        <v>76</v>
      </c>
      <c r="Y11" s="42" t="s">
        <v>74</v>
      </c>
      <c r="Z11" s="42" t="s">
        <v>75</v>
      </c>
      <c r="AA11" s="42" t="s">
        <v>76</v>
      </c>
      <c r="AB11" s="42" t="s">
        <v>74</v>
      </c>
      <c r="AC11" s="42" t="s">
        <v>75</v>
      </c>
      <c r="AD11" s="42" t="s">
        <v>76</v>
      </c>
      <c r="AE11" s="42" t="s">
        <v>74</v>
      </c>
      <c r="AF11" s="42" t="s">
        <v>75</v>
      </c>
      <c r="AG11" s="42" t="s">
        <v>76</v>
      </c>
      <c r="AH11" s="42" t="s">
        <v>74</v>
      </c>
      <c r="AI11" s="42" t="s">
        <v>75</v>
      </c>
      <c r="AJ11" s="43" t="s">
        <v>76</v>
      </c>
      <c r="AK11" s="44"/>
    </row>
    <row r="12" spans="1:37" ht="24.95" customHeight="1">
      <c r="A12" s="427" t="s">
        <v>148</v>
      </c>
      <c r="B12" s="428"/>
      <c r="C12" s="428"/>
      <c r="D12" s="162"/>
      <c r="E12" s="176"/>
      <c r="F12" s="177"/>
      <c r="G12" s="58"/>
      <c r="H12" s="144" t="s">
        <v>149</v>
      </c>
      <c r="I12" s="145"/>
      <c r="J12" s="61"/>
      <c r="K12" s="62"/>
      <c r="L12" s="63"/>
      <c r="M12" s="58"/>
      <c r="N12" s="62"/>
      <c r="O12" s="63"/>
      <c r="P12" s="58"/>
      <c r="Q12" s="62"/>
      <c r="R12" s="63"/>
      <c r="S12" s="58"/>
      <c r="T12" s="62"/>
      <c r="U12" s="63"/>
      <c r="V12" s="58"/>
      <c r="W12" s="62"/>
      <c r="X12" s="63"/>
      <c r="Y12" s="58"/>
      <c r="Z12" s="62"/>
      <c r="AA12" s="63"/>
      <c r="AB12" s="58"/>
      <c r="AC12" s="62"/>
      <c r="AD12" s="63"/>
      <c r="AE12" s="58"/>
      <c r="AF12" s="62"/>
      <c r="AG12" s="63"/>
      <c r="AH12" s="58"/>
      <c r="AI12" s="62"/>
      <c r="AJ12" s="64"/>
      <c r="AK12" s="31"/>
    </row>
    <row r="13" spans="1:37" ht="24.95" customHeight="1">
      <c r="A13" s="444"/>
      <c r="B13" s="445"/>
      <c r="C13" s="445"/>
      <c r="D13" s="149"/>
      <c r="E13" s="150"/>
      <c r="F13" s="151"/>
      <c r="G13" s="129"/>
      <c r="H13" s="153"/>
      <c r="I13" s="160" t="s">
        <v>150</v>
      </c>
      <c r="J13" s="161"/>
      <c r="K13" s="128"/>
      <c r="L13" s="131"/>
      <c r="M13" s="129"/>
      <c r="N13" s="128"/>
      <c r="O13" s="131"/>
      <c r="P13" s="129"/>
      <c r="Q13" s="128"/>
      <c r="R13" s="131"/>
      <c r="S13" s="129"/>
      <c r="T13" s="128"/>
      <c r="U13" s="131"/>
      <c r="V13" s="129"/>
      <c r="W13" s="128"/>
      <c r="X13" s="131"/>
      <c r="Y13" s="129"/>
      <c r="Z13" s="128"/>
      <c r="AA13" s="131"/>
      <c r="AB13" s="129"/>
      <c r="AC13" s="128"/>
      <c r="AD13" s="131"/>
      <c r="AE13" s="129"/>
      <c r="AF13" s="128"/>
      <c r="AG13" s="131"/>
      <c r="AH13" s="129"/>
      <c r="AI13" s="128"/>
      <c r="AJ13" s="132"/>
      <c r="AK13" s="31"/>
    </row>
    <row r="14" spans="1:37" ht="24.95" customHeight="1">
      <c r="A14" s="444"/>
      <c r="B14" s="445"/>
      <c r="C14" s="445"/>
      <c r="D14" s="149"/>
      <c r="E14" s="150"/>
      <c r="F14" s="151"/>
      <c r="G14" s="129"/>
      <c r="H14" s="153"/>
      <c r="I14" s="179"/>
      <c r="J14" s="178"/>
      <c r="K14" s="133" t="s">
        <v>151</v>
      </c>
      <c r="L14" s="139"/>
      <c r="M14" s="140"/>
      <c r="N14" s="133"/>
      <c r="O14" s="139"/>
      <c r="P14" s="140"/>
      <c r="Q14" s="133"/>
      <c r="R14" s="139"/>
      <c r="S14" s="140"/>
      <c r="T14" s="133"/>
      <c r="U14" s="139"/>
      <c r="V14" s="140"/>
      <c r="W14" s="133"/>
      <c r="X14" s="139"/>
      <c r="Y14" s="140"/>
      <c r="Z14" s="133"/>
      <c r="AA14" s="139"/>
      <c r="AB14" s="140"/>
      <c r="AC14" s="133"/>
      <c r="AD14" s="139"/>
      <c r="AE14" s="140"/>
      <c r="AF14" s="133"/>
      <c r="AG14" s="139"/>
      <c r="AH14" s="140"/>
      <c r="AI14" s="133"/>
      <c r="AJ14" s="180"/>
      <c r="AK14" s="31"/>
    </row>
    <row r="15" spans="1:37" ht="24.95" customHeight="1">
      <c r="A15" s="444"/>
      <c r="B15" s="445"/>
      <c r="C15" s="445"/>
      <c r="D15" s="149"/>
      <c r="E15" s="150"/>
      <c r="F15" s="151"/>
      <c r="G15" s="129"/>
      <c r="H15" s="130"/>
      <c r="I15" s="179"/>
      <c r="J15" s="161" t="s">
        <v>205</v>
      </c>
      <c r="K15" s="185"/>
      <c r="L15" s="183"/>
      <c r="M15" s="184"/>
      <c r="N15" s="150"/>
      <c r="O15" s="154"/>
      <c r="P15" s="152"/>
      <c r="Q15" s="150"/>
      <c r="R15" s="154"/>
      <c r="S15" s="152"/>
      <c r="T15" s="150"/>
      <c r="U15" s="154"/>
      <c r="V15" s="152"/>
      <c r="W15" s="150"/>
      <c r="X15" s="154"/>
      <c r="Y15" s="152"/>
      <c r="Z15" s="150"/>
      <c r="AA15" s="154"/>
      <c r="AB15" s="152"/>
      <c r="AC15" s="150"/>
      <c r="AD15" s="154"/>
      <c r="AE15" s="152"/>
      <c r="AF15" s="150"/>
      <c r="AG15" s="154"/>
      <c r="AH15" s="152"/>
      <c r="AI15" s="150"/>
      <c r="AJ15" s="181"/>
      <c r="AK15" s="182"/>
    </row>
    <row r="16" spans="1:37" ht="30" customHeight="1">
      <c r="A16" s="430"/>
      <c r="B16" s="431"/>
      <c r="C16" s="431"/>
      <c r="D16" s="46"/>
      <c r="E16" s="134"/>
      <c r="F16" s="47"/>
      <c r="G16" s="156"/>
      <c r="H16" s="157"/>
      <c r="I16" s="158"/>
      <c r="J16" s="159"/>
      <c r="K16" s="136" t="s">
        <v>206</v>
      </c>
      <c r="L16" s="137"/>
      <c r="M16" s="156"/>
      <c r="N16" s="136" t="s">
        <v>156</v>
      </c>
      <c r="O16" s="137"/>
      <c r="P16" s="135"/>
      <c r="Q16" s="136"/>
      <c r="R16" s="137"/>
      <c r="S16" s="135"/>
      <c r="T16" s="136"/>
      <c r="U16" s="137"/>
      <c r="V16" s="135"/>
      <c r="W16" s="136"/>
      <c r="X16" s="137"/>
      <c r="Y16" s="135"/>
      <c r="Z16" s="136"/>
      <c r="AA16" s="137"/>
      <c r="AB16" s="135"/>
      <c r="AC16" s="136"/>
      <c r="AD16" s="137"/>
      <c r="AE16" s="135"/>
      <c r="AF16" s="136"/>
      <c r="AG16" s="137"/>
      <c r="AH16" s="135"/>
      <c r="AI16" s="136"/>
      <c r="AJ16" s="138"/>
      <c r="AK16" s="182"/>
    </row>
    <row r="17" spans="1:37" ht="24.95" customHeight="1">
      <c r="A17" s="427" t="s">
        <v>189</v>
      </c>
      <c r="B17" s="428"/>
      <c r="C17" s="429"/>
      <c r="D17" s="162"/>
      <c r="E17" s="163"/>
      <c r="F17" s="164"/>
      <c r="G17" s="58"/>
      <c r="H17" s="144" t="s">
        <v>152</v>
      </c>
      <c r="I17" s="145"/>
      <c r="J17" s="61"/>
      <c r="K17" s="62"/>
      <c r="L17" s="63"/>
      <c r="M17" s="58"/>
      <c r="N17" s="62"/>
      <c r="O17" s="63"/>
      <c r="P17" s="58"/>
      <c r="Q17" s="62"/>
      <c r="R17" s="63"/>
      <c r="S17" s="58"/>
      <c r="T17" s="62"/>
      <c r="U17" s="63"/>
      <c r="V17" s="58"/>
      <c r="W17" s="62"/>
      <c r="X17" s="63"/>
      <c r="Y17" s="58"/>
      <c r="Z17" s="62"/>
      <c r="AA17" s="63"/>
      <c r="AB17" s="58"/>
      <c r="AC17" s="62"/>
      <c r="AD17" s="63"/>
      <c r="AE17" s="58"/>
      <c r="AF17" s="62"/>
      <c r="AG17" s="63"/>
      <c r="AH17" s="58"/>
      <c r="AI17" s="62"/>
      <c r="AJ17" s="64"/>
      <c r="AK17" s="31"/>
    </row>
    <row r="18" spans="1:37" ht="30" customHeight="1">
      <c r="A18" s="444"/>
      <c r="B18" s="445"/>
      <c r="C18" s="446"/>
      <c r="D18" s="127"/>
      <c r="E18" s="128"/>
      <c r="F18" s="154"/>
      <c r="G18" s="152"/>
      <c r="H18" s="153"/>
      <c r="I18" s="160" t="s">
        <v>153</v>
      </c>
      <c r="J18" s="161"/>
      <c r="K18" s="150"/>
      <c r="L18" s="154"/>
      <c r="M18" s="140" t="s">
        <v>154</v>
      </c>
      <c r="N18" s="133"/>
      <c r="O18" s="139"/>
      <c r="P18" s="140"/>
      <c r="Q18" s="133"/>
      <c r="R18" s="139"/>
      <c r="S18" s="140"/>
      <c r="T18" s="133"/>
      <c r="U18" s="131"/>
      <c r="V18" s="129"/>
      <c r="W18" s="128"/>
      <c r="X18" s="131"/>
      <c r="Y18" s="129"/>
      <c r="Z18" s="128"/>
      <c r="AA18" s="131"/>
      <c r="AB18" s="129"/>
      <c r="AC18" s="128"/>
      <c r="AD18" s="131"/>
      <c r="AE18" s="129"/>
      <c r="AF18" s="128"/>
      <c r="AG18" s="131"/>
      <c r="AH18" s="129"/>
      <c r="AI18" s="128"/>
      <c r="AJ18" s="132"/>
      <c r="AK18" s="31"/>
    </row>
    <row r="19" spans="1:37" ht="24.95" customHeight="1">
      <c r="A19" s="430"/>
      <c r="B19" s="431"/>
      <c r="C19" s="432"/>
      <c r="D19" s="65"/>
      <c r="E19" s="52"/>
      <c r="F19" s="53"/>
      <c r="G19" s="48"/>
      <c r="H19" s="49"/>
      <c r="I19" s="158"/>
      <c r="J19" s="159"/>
      <c r="K19" s="136" t="s">
        <v>155</v>
      </c>
      <c r="L19" s="137"/>
      <c r="M19" s="156"/>
      <c r="N19" s="136" t="s">
        <v>156</v>
      </c>
      <c r="O19" s="137"/>
      <c r="P19" s="135"/>
      <c r="Q19" s="136"/>
      <c r="R19" s="137"/>
      <c r="S19" s="135"/>
      <c r="T19" s="136"/>
      <c r="U19" s="137"/>
      <c r="V19" s="135"/>
      <c r="W19" s="136"/>
      <c r="X19" s="137"/>
      <c r="Y19" s="135"/>
      <c r="Z19" s="136"/>
      <c r="AA19" s="137"/>
      <c r="AB19" s="135"/>
      <c r="AC19" s="136"/>
      <c r="AD19" s="137"/>
      <c r="AE19" s="135"/>
      <c r="AF19" s="136"/>
      <c r="AG19" s="137"/>
      <c r="AH19" s="135"/>
      <c r="AI19" s="136"/>
      <c r="AJ19" s="138"/>
      <c r="AK19" s="31"/>
    </row>
    <row r="20" spans="1:37" ht="30" customHeight="1">
      <c r="A20" s="427" t="s">
        <v>188</v>
      </c>
      <c r="B20" s="428"/>
      <c r="C20" s="429"/>
      <c r="D20" s="66"/>
      <c r="E20" s="62"/>
      <c r="F20" s="63"/>
      <c r="G20" s="58"/>
      <c r="H20" s="59"/>
      <c r="I20" s="60"/>
      <c r="J20" s="61"/>
      <c r="K20" s="62"/>
      <c r="L20" s="63"/>
      <c r="M20" s="58"/>
      <c r="N20" s="62"/>
      <c r="O20" s="63"/>
      <c r="P20" s="141" t="s">
        <v>157</v>
      </c>
      <c r="Q20" s="142"/>
      <c r="R20" s="143"/>
      <c r="S20" s="141"/>
      <c r="T20" s="142"/>
      <c r="U20" s="143"/>
      <c r="V20" s="141"/>
      <c r="W20" s="142"/>
      <c r="X20" s="143"/>
      <c r="Y20" s="141"/>
      <c r="Z20" s="142"/>
      <c r="AA20" s="63"/>
      <c r="AB20" s="58"/>
      <c r="AC20" s="62"/>
      <c r="AD20" s="63"/>
      <c r="AE20" s="58"/>
      <c r="AF20" s="62"/>
      <c r="AG20" s="63"/>
      <c r="AH20" s="58"/>
      <c r="AI20" s="62"/>
      <c r="AJ20" s="64"/>
      <c r="AK20" s="31"/>
    </row>
    <row r="21" spans="1:37" ht="24.95" customHeight="1">
      <c r="A21" s="430"/>
      <c r="B21" s="431"/>
      <c r="C21" s="432"/>
      <c r="D21" s="67"/>
      <c r="E21" s="52"/>
      <c r="F21" s="53"/>
      <c r="G21" s="48"/>
      <c r="H21" s="49"/>
      <c r="I21" s="50"/>
      <c r="J21" s="51"/>
      <c r="K21" s="52"/>
      <c r="L21" s="53"/>
      <c r="M21" s="48"/>
      <c r="N21" s="52"/>
      <c r="O21" s="53"/>
      <c r="P21" s="48"/>
      <c r="Q21" s="52"/>
      <c r="R21" s="53"/>
      <c r="S21" s="48"/>
      <c r="T21" s="52"/>
      <c r="U21" s="53"/>
      <c r="V21" s="48"/>
      <c r="W21" s="52"/>
      <c r="X21" s="53"/>
      <c r="Y21" s="48"/>
      <c r="Z21" s="52"/>
      <c r="AA21" s="137" t="s">
        <v>158</v>
      </c>
      <c r="AB21" s="135"/>
      <c r="AC21" s="136"/>
      <c r="AD21" s="137"/>
      <c r="AE21" s="135"/>
      <c r="AF21" s="136"/>
      <c r="AG21" s="137"/>
      <c r="AH21" s="135"/>
      <c r="AI21" s="136"/>
      <c r="AJ21" s="138"/>
      <c r="AK21" s="31"/>
    </row>
    <row r="22" spans="1:37" ht="30" customHeight="1">
      <c r="A22" s="433" t="s">
        <v>187</v>
      </c>
      <c r="B22" s="434"/>
      <c r="C22" s="435"/>
      <c r="D22" s="55"/>
      <c r="E22" s="56"/>
      <c r="F22" s="57"/>
      <c r="G22" s="165"/>
      <c r="H22" s="144" t="s">
        <v>157</v>
      </c>
      <c r="I22" s="145"/>
      <c r="J22" s="146"/>
      <c r="K22" s="142"/>
      <c r="L22" s="143"/>
      <c r="M22" s="58"/>
      <c r="N22" s="62"/>
      <c r="O22" s="63"/>
      <c r="P22" s="58"/>
      <c r="Q22" s="62"/>
      <c r="R22" s="63"/>
      <c r="S22" s="58"/>
      <c r="T22" s="62"/>
      <c r="U22" s="63"/>
      <c r="V22" s="58"/>
      <c r="W22" s="62"/>
      <c r="X22" s="63"/>
      <c r="Y22" s="58"/>
      <c r="Z22" s="62"/>
      <c r="AA22" s="63"/>
      <c r="AB22" s="58"/>
      <c r="AC22" s="62"/>
      <c r="AD22" s="63"/>
      <c r="AE22" s="58"/>
      <c r="AF22" s="62"/>
      <c r="AG22" s="63"/>
      <c r="AH22" s="58"/>
      <c r="AI22" s="62"/>
      <c r="AJ22" s="64"/>
      <c r="AK22" s="31"/>
    </row>
    <row r="23" spans="1:37" ht="24.95" customHeight="1">
      <c r="A23" s="436"/>
      <c r="B23" s="437"/>
      <c r="C23" s="438"/>
      <c r="D23" s="65"/>
      <c r="E23" s="52"/>
      <c r="F23" s="53"/>
      <c r="G23" s="48"/>
      <c r="H23" s="49"/>
      <c r="I23" s="50"/>
      <c r="J23" s="51"/>
      <c r="K23" s="52"/>
      <c r="L23" s="53"/>
      <c r="M23" s="48"/>
      <c r="N23" s="136" t="s">
        <v>158</v>
      </c>
      <c r="O23" s="137"/>
      <c r="P23" s="135"/>
      <c r="Q23" s="136"/>
      <c r="R23" s="137"/>
      <c r="S23" s="135"/>
      <c r="T23" s="136"/>
      <c r="U23" s="53"/>
      <c r="V23" s="48"/>
      <c r="W23" s="52"/>
      <c r="X23" s="53"/>
      <c r="Y23" s="48"/>
      <c r="Z23" s="52"/>
      <c r="AA23" s="137" t="s">
        <v>158</v>
      </c>
      <c r="AB23" s="135"/>
      <c r="AC23" s="136"/>
      <c r="AD23" s="137"/>
      <c r="AE23" s="135"/>
      <c r="AF23" s="136"/>
      <c r="AG23" s="137"/>
      <c r="AH23" s="48"/>
      <c r="AI23" s="52"/>
      <c r="AJ23" s="54"/>
      <c r="AK23" s="31"/>
    </row>
    <row r="24" spans="1:37" ht="30" customHeight="1">
      <c r="A24" s="427" t="s">
        <v>186</v>
      </c>
      <c r="B24" s="428"/>
      <c r="C24" s="429"/>
      <c r="D24" s="227"/>
      <c r="E24" s="56"/>
      <c r="F24" s="57"/>
      <c r="G24" s="203"/>
      <c r="H24" s="204"/>
      <c r="I24" s="205"/>
      <c r="J24" s="206" t="s">
        <v>159</v>
      </c>
      <c r="K24" s="207"/>
      <c r="L24" s="208"/>
      <c r="M24" s="203"/>
      <c r="N24" s="56"/>
      <c r="O24" s="57"/>
      <c r="P24" s="203"/>
      <c r="Q24" s="56"/>
      <c r="R24" s="57"/>
      <c r="S24" s="203"/>
      <c r="T24" s="56"/>
      <c r="U24" s="57"/>
      <c r="V24" s="203"/>
      <c r="W24" s="56"/>
      <c r="X24" s="57"/>
      <c r="Y24" s="203"/>
      <c r="Z24" s="56"/>
      <c r="AA24" s="57"/>
      <c r="AB24" s="203"/>
      <c r="AC24" s="56"/>
      <c r="AD24" s="57"/>
      <c r="AE24" s="203"/>
      <c r="AF24" s="56"/>
      <c r="AG24" s="57"/>
      <c r="AH24" s="203"/>
      <c r="AI24" s="56"/>
      <c r="AJ24" s="209"/>
      <c r="AK24" s="31"/>
    </row>
    <row r="25" spans="1:37" ht="24.95" customHeight="1">
      <c r="A25" s="430"/>
      <c r="B25" s="431"/>
      <c r="C25" s="432"/>
      <c r="D25" s="228"/>
      <c r="E25" s="219"/>
      <c r="F25" s="220"/>
      <c r="G25" s="218"/>
      <c r="H25" s="221"/>
      <c r="I25" s="222"/>
      <c r="J25" s="223"/>
      <c r="K25" s="219"/>
      <c r="L25" s="220"/>
      <c r="M25" s="224" t="s">
        <v>160</v>
      </c>
      <c r="N25" s="225"/>
      <c r="O25" s="226"/>
      <c r="P25" s="224"/>
      <c r="Q25" s="225"/>
      <c r="R25" s="226"/>
      <c r="S25" s="224"/>
      <c r="T25" s="225"/>
      <c r="U25" s="226"/>
      <c r="V25" s="218"/>
      <c r="W25" s="219"/>
      <c r="X25" s="220"/>
      <c r="Y25" s="218"/>
      <c r="Z25" s="219"/>
      <c r="AA25" s="220"/>
      <c r="AB25" s="224" t="s">
        <v>161</v>
      </c>
      <c r="AC25" s="225"/>
      <c r="AD25" s="226"/>
      <c r="AE25" s="224"/>
      <c r="AF25" s="225"/>
      <c r="AG25" s="226"/>
      <c r="AH25" s="224"/>
      <c r="AI25" s="225"/>
      <c r="AJ25" s="226"/>
      <c r="AK25" s="31"/>
    </row>
    <row r="26" spans="1:37" ht="24.95" customHeight="1">
      <c r="A26" s="444"/>
      <c r="B26" s="445"/>
      <c r="C26" s="446"/>
      <c r="D26" s="149"/>
      <c r="E26" s="210"/>
      <c r="F26" s="211"/>
      <c r="G26" s="212"/>
      <c r="H26" s="213"/>
      <c r="I26" s="214"/>
      <c r="J26" s="215"/>
      <c r="K26" s="210"/>
      <c r="L26" s="216"/>
      <c r="M26" s="212"/>
      <c r="N26" s="210"/>
      <c r="O26" s="216"/>
      <c r="P26" s="212"/>
      <c r="Q26" s="210"/>
      <c r="R26" s="216"/>
      <c r="S26" s="212"/>
      <c r="T26" s="210"/>
      <c r="U26" s="216"/>
      <c r="V26" s="212"/>
      <c r="W26" s="210"/>
      <c r="X26" s="216"/>
      <c r="Y26" s="212"/>
      <c r="Z26" s="210"/>
      <c r="AA26" s="216"/>
      <c r="AB26" s="212"/>
      <c r="AC26" s="210"/>
      <c r="AD26" s="216"/>
      <c r="AE26" s="212"/>
      <c r="AF26" s="210"/>
      <c r="AG26" s="216"/>
      <c r="AH26" s="212"/>
      <c r="AI26" s="210"/>
      <c r="AJ26" s="217"/>
      <c r="AK26" s="31"/>
    </row>
    <row r="27" spans="1:37" ht="30" customHeight="1">
      <c r="A27" s="430"/>
      <c r="B27" s="431"/>
      <c r="C27" s="432"/>
      <c r="D27" s="155"/>
      <c r="E27" s="201"/>
      <c r="F27" s="202"/>
      <c r="G27" s="169"/>
      <c r="H27" s="170"/>
      <c r="I27" s="171"/>
      <c r="J27" s="172"/>
      <c r="K27" s="173"/>
      <c r="L27" s="174"/>
      <c r="M27" s="169"/>
      <c r="N27" s="173"/>
      <c r="O27" s="174"/>
      <c r="P27" s="169"/>
      <c r="Q27" s="173"/>
      <c r="R27" s="174"/>
      <c r="S27" s="169"/>
      <c r="T27" s="173"/>
      <c r="U27" s="174"/>
      <c r="V27" s="169"/>
      <c r="W27" s="173"/>
      <c r="X27" s="174"/>
      <c r="Y27" s="169"/>
      <c r="Z27" s="173"/>
      <c r="AA27" s="174"/>
      <c r="AB27" s="169"/>
      <c r="AC27" s="173"/>
      <c r="AD27" s="174"/>
      <c r="AE27" s="169"/>
      <c r="AF27" s="173"/>
      <c r="AG27" s="174"/>
      <c r="AH27" s="169"/>
      <c r="AI27" s="173"/>
      <c r="AJ27" s="175"/>
      <c r="AK27" s="31"/>
    </row>
    <row r="28" spans="1:37" ht="24.95" customHeight="1">
      <c r="A28" s="427"/>
      <c r="B28" s="428"/>
      <c r="C28" s="428"/>
      <c r="D28" s="162"/>
      <c r="E28" s="163"/>
      <c r="F28" s="164"/>
      <c r="G28" s="165"/>
      <c r="H28" s="59"/>
      <c r="I28" s="60"/>
      <c r="J28" s="61"/>
      <c r="K28" s="62"/>
      <c r="L28" s="63"/>
      <c r="M28" s="58"/>
      <c r="N28" s="62"/>
      <c r="O28" s="63"/>
      <c r="P28" s="58"/>
      <c r="Q28" s="62"/>
      <c r="R28" s="63"/>
      <c r="S28" s="58"/>
      <c r="T28" s="62"/>
      <c r="U28" s="63"/>
      <c r="V28" s="58"/>
      <c r="W28" s="62"/>
      <c r="X28" s="63"/>
      <c r="Y28" s="58"/>
      <c r="Z28" s="62"/>
      <c r="AA28" s="63"/>
      <c r="AB28" s="58"/>
      <c r="AC28" s="62"/>
      <c r="AD28" s="63"/>
      <c r="AE28" s="58"/>
      <c r="AF28" s="62"/>
      <c r="AG28" s="63"/>
      <c r="AH28" s="58"/>
      <c r="AI28" s="62"/>
      <c r="AJ28" s="64"/>
      <c r="AK28" s="31"/>
    </row>
    <row r="29" spans="1:37" ht="30" customHeight="1">
      <c r="A29" s="430"/>
      <c r="B29" s="431"/>
      <c r="C29" s="431"/>
      <c r="D29" s="65"/>
      <c r="E29" s="52"/>
      <c r="F29" s="53"/>
      <c r="G29" s="48"/>
      <c r="H29" s="49"/>
      <c r="I29" s="50"/>
      <c r="J29" s="51"/>
      <c r="K29" s="52"/>
      <c r="L29" s="53"/>
      <c r="M29" s="48"/>
      <c r="N29" s="52"/>
      <c r="O29" s="53"/>
      <c r="P29" s="48"/>
      <c r="Q29" s="52"/>
      <c r="R29" s="53"/>
      <c r="S29" s="48"/>
      <c r="T29" s="52"/>
      <c r="U29" s="53"/>
      <c r="V29" s="48"/>
      <c r="W29" s="52"/>
      <c r="X29" s="53"/>
      <c r="Y29" s="48"/>
      <c r="Z29" s="52"/>
      <c r="AA29" s="53"/>
      <c r="AB29" s="48"/>
      <c r="AC29" s="52"/>
      <c r="AD29" s="53"/>
      <c r="AE29" s="48"/>
      <c r="AF29" s="52"/>
      <c r="AG29" s="53"/>
      <c r="AH29" s="48"/>
      <c r="AI29" s="52"/>
      <c r="AJ29" s="54"/>
      <c r="AK29" s="31"/>
    </row>
    <row r="30" spans="1:37" ht="24.95" customHeight="1">
      <c r="A30" s="439"/>
      <c r="B30" s="440"/>
      <c r="C30" s="440"/>
      <c r="D30" s="66"/>
      <c r="E30" s="62"/>
      <c r="F30" s="63"/>
      <c r="G30" s="58"/>
      <c r="H30" s="59"/>
      <c r="I30" s="60"/>
      <c r="J30" s="61"/>
      <c r="K30" s="62"/>
      <c r="L30" s="63"/>
      <c r="M30" s="58"/>
      <c r="N30" s="62"/>
      <c r="O30" s="63"/>
      <c r="P30" s="58"/>
      <c r="Q30" s="62"/>
      <c r="R30" s="63"/>
      <c r="S30" s="58"/>
      <c r="T30" s="62"/>
      <c r="U30" s="63"/>
      <c r="V30" s="58"/>
      <c r="W30" s="62"/>
      <c r="X30" s="63"/>
      <c r="Y30" s="58"/>
      <c r="Z30" s="62"/>
      <c r="AA30" s="63"/>
      <c r="AB30" s="58"/>
      <c r="AC30" s="62"/>
      <c r="AD30" s="63"/>
      <c r="AE30" s="58"/>
      <c r="AF30" s="62"/>
      <c r="AG30" s="63"/>
      <c r="AH30" s="58"/>
      <c r="AI30" s="62"/>
      <c r="AJ30" s="64"/>
      <c r="AK30" s="31"/>
    </row>
    <row r="31" spans="1:37" ht="30" customHeight="1">
      <c r="A31" s="436"/>
      <c r="B31" s="437"/>
      <c r="C31" s="437"/>
      <c r="D31" s="67"/>
      <c r="E31" s="52"/>
      <c r="F31" s="53"/>
      <c r="G31" s="48"/>
      <c r="H31" s="49"/>
      <c r="I31" s="50"/>
      <c r="J31" s="51"/>
      <c r="K31" s="52"/>
      <c r="L31" s="53"/>
      <c r="M31" s="48"/>
      <c r="N31" s="52"/>
      <c r="O31" s="53"/>
      <c r="P31" s="48"/>
      <c r="Q31" s="52"/>
      <c r="R31" s="53"/>
      <c r="S31" s="48"/>
      <c r="T31" s="52"/>
      <c r="U31" s="53"/>
      <c r="V31" s="48"/>
      <c r="W31" s="52"/>
      <c r="X31" s="53"/>
      <c r="Y31" s="48"/>
      <c r="Z31" s="52"/>
      <c r="AA31" s="53"/>
      <c r="AB31" s="48"/>
      <c r="AC31" s="52"/>
      <c r="AD31" s="53"/>
      <c r="AE31" s="48"/>
      <c r="AF31" s="52"/>
      <c r="AG31" s="53"/>
      <c r="AH31" s="48"/>
      <c r="AI31" s="52"/>
      <c r="AJ31" s="54"/>
      <c r="AK31" s="31"/>
    </row>
    <row r="32" spans="1:37" ht="24.95" customHeight="1">
      <c r="A32" s="439"/>
      <c r="B32" s="440"/>
      <c r="C32" s="440"/>
      <c r="D32" s="66"/>
      <c r="E32" s="62"/>
      <c r="F32" s="63"/>
      <c r="G32" s="58"/>
      <c r="H32" s="59"/>
      <c r="I32" s="60"/>
      <c r="J32" s="61"/>
      <c r="K32" s="62"/>
      <c r="L32" s="63"/>
      <c r="M32" s="58"/>
      <c r="N32" s="62"/>
      <c r="O32" s="63"/>
      <c r="P32" s="58"/>
      <c r="Q32" s="62"/>
      <c r="R32" s="63"/>
      <c r="S32" s="58"/>
      <c r="T32" s="62"/>
      <c r="U32" s="63"/>
      <c r="V32" s="58"/>
      <c r="W32" s="62"/>
      <c r="X32" s="63"/>
      <c r="Y32" s="58"/>
      <c r="Z32" s="62"/>
      <c r="AA32" s="63"/>
      <c r="AB32" s="58"/>
      <c r="AC32" s="62"/>
      <c r="AD32" s="63"/>
      <c r="AE32" s="58"/>
      <c r="AF32" s="62"/>
      <c r="AG32" s="63"/>
      <c r="AH32" s="58"/>
      <c r="AI32" s="62"/>
      <c r="AJ32" s="64"/>
      <c r="AK32" s="31"/>
    </row>
    <row r="33" spans="1:37" ht="30" customHeight="1" thickBot="1">
      <c r="A33" s="441"/>
      <c r="B33" s="442"/>
      <c r="C33" s="442"/>
      <c r="D33" s="68"/>
      <c r="E33" s="69"/>
      <c r="F33" s="70"/>
      <c r="G33" s="71"/>
      <c r="H33" s="72"/>
      <c r="I33" s="73"/>
      <c r="J33" s="74"/>
      <c r="K33" s="69"/>
      <c r="L33" s="70"/>
      <c r="M33" s="71"/>
      <c r="N33" s="69"/>
      <c r="O33" s="70"/>
      <c r="P33" s="71"/>
      <c r="Q33" s="69"/>
      <c r="R33" s="70"/>
      <c r="S33" s="71"/>
      <c r="T33" s="69"/>
      <c r="U33" s="70"/>
      <c r="V33" s="71"/>
      <c r="W33" s="69"/>
      <c r="X33" s="70"/>
      <c r="Y33" s="71"/>
      <c r="Z33" s="69"/>
      <c r="AA33" s="70"/>
      <c r="AB33" s="71"/>
      <c r="AC33" s="69"/>
      <c r="AD33" s="70"/>
      <c r="AE33" s="71"/>
      <c r="AF33" s="69"/>
      <c r="AG33" s="70"/>
      <c r="AH33" s="71"/>
      <c r="AI33" s="69"/>
      <c r="AJ33" s="75"/>
      <c r="AK33" s="31"/>
    </row>
    <row r="34" spans="1:37" ht="18" customHeight="1">
      <c r="A34" s="443"/>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31"/>
    </row>
    <row r="35" spans="1:37" ht="18" customHeight="1">
      <c r="A35" s="231"/>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31"/>
    </row>
    <row r="42" spans="1:37">
      <c r="B42" s="5"/>
      <c r="C42" s="5"/>
    </row>
    <row r="43" spans="1:37" ht="48.75" customHeight="1"/>
    <row r="45" spans="1:37">
      <c r="G45" s="77"/>
      <c r="H45" s="77"/>
      <c r="I45" s="77"/>
      <c r="J45" s="77"/>
    </row>
    <row r="46" spans="1:37">
      <c r="G46" s="77"/>
      <c r="H46" s="77"/>
      <c r="I46" s="77"/>
      <c r="J46" s="77"/>
    </row>
  </sheetData>
  <mergeCells count="29">
    <mergeCell ref="A3:AJ3"/>
    <mergeCell ref="A5:AK5"/>
    <mergeCell ref="A7:B7"/>
    <mergeCell ref="C7:AD7"/>
    <mergeCell ref="A9:C11"/>
    <mergeCell ref="D9:AD9"/>
    <mergeCell ref="AE9:AJ9"/>
    <mergeCell ref="M10:O10"/>
    <mergeCell ref="P10:R10"/>
    <mergeCell ref="S10:U10"/>
    <mergeCell ref="V10:X10"/>
    <mergeCell ref="AE10:AG10"/>
    <mergeCell ref="AH10:AJ10"/>
    <mergeCell ref="Y10:AA10"/>
    <mergeCell ref="D10:F10"/>
    <mergeCell ref="G10:I10"/>
    <mergeCell ref="AB10:AD10"/>
    <mergeCell ref="A24:C25"/>
    <mergeCell ref="A22:C23"/>
    <mergeCell ref="A35:AJ35"/>
    <mergeCell ref="A28:C29"/>
    <mergeCell ref="A30:C31"/>
    <mergeCell ref="A32:C33"/>
    <mergeCell ref="A34:AJ34"/>
    <mergeCell ref="A26:C27"/>
    <mergeCell ref="A12:C16"/>
    <mergeCell ref="A20:C21"/>
    <mergeCell ref="A17:C19"/>
    <mergeCell ref="J10:L10"/>
  </mergeCells>
  <phoneticPr fontId="3"/>
  <dataValidations count="2">
    <dataValidation imeMode="halfAlpha" allowBlank="1" showInputMessage="1" showErrorMessage="1" sqref="J8:J9" xr:uid="{B4636312-23D4-4263-B99A-54BFC8BF4416}"/>
    <dataValidation type="list" allowBlank="1" showInputMessage="1" showErrorMessage="1" sqref="C36:J36" xr:uid="{E9643E30-1011-4C49-AAC7-B59130C8DC2E}">
      <formula1>"取得済,取得予定,空欄"</formula1>
    </dataValidation>
  </dataValidations>
  <pageMargins left="0.70866141732283472" right="0.70866141732283472" top="0.74803149606299213" bottom="0.74803149606299213" header="0.31496062992125984" footer="0.31496062992125984"/>
  <pageSetup paperSize="9" scale="39" fitToHeight="0" orientation="portrait" r:id="rId1"/>
  <rowBreaks count="1" manualBreakCount="1">
    <brk id="4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6EF33-DB8A-43D1-8A71-F544AEACE7E3}">
  <sheetPr>
    <pageSetUpPr fitToPage="1"/>
  </sheetPr>
  <dimension ref="A1:M22"/>
  <sheetViews>
    <sheetView view="pageBreakPreview" zoomScaleNormal="70" zoomScaleSheetLayoutView="100" workbookViewId="0"/>
  </sheetViews>
  <sheetFormatPr defaultColWidth="9" defaultRowHeight="16.5"/>
  <cols>
    <col min="1" max="1" width="15" style="6" customWidth="1"/>
    <col min="2" max="2" width="15" style="5" customWidth="1"/>
    <col min="3" max="10" width="15" style="6" customWidth="1"/>
    <col min="11" max="12" width="12.625" style="6" bestFit="1" customWidth="1"/>
    <col min="13" max="16384" width="9" style="6"/>
  </cols>
  <sheetData>
    <row r="1" spans="1:13" ht="17.25">
      <c r="A1" s="7"/>
      <c r="B1" s="14"/>
      <c r="C1" s="7"/>
      <c r="D1" s="7"/>
      <c r="E1" s="7"/>
      <c r="F1" s="7"/>
      <c r="G1" s="7"/>
      <c r="H1" s="7"/>
      <c r="I1" s="7"/>
      <c r="J1" s="1" t="s">
        <v>77</v>
      </c>
    </row>
    <row r="2" spans="1:13">
      <c r="A2" s="248" t="s">
        <v>78</v>
      </c>
      <c r="B2" s="248"/>
      <c r="C2" s="248"/>
      <c r="D2" s="248"/>
      <c r="E2" s="248"/>
      <c r="F2" s="248"/>
      <c r="G2" s="248"/>
      <c r="H2" s="248"/>
      <c r="I2" s="248"/>
      <c r="J2" s="248"/>
    </row>
    <row r="3" spans="1:13">
      <c r="A3" s="248"/>
      <c r="B3" s="248"/>
      <c r="C3" s="248"/>
      <c r="D3" s="248"/>
      <c r="E3" s="248"/>
      <c r="F3" s="248"/>
      <c r="G3" s="248"/>
      <c r="H3" s="248"/>
      <c r="I3" s="248"/>
      <c r="J3" s="248"/>
    </row>
    <row r="4" spans="1:13" ht="26.25">
      <c r="A4" s="9"/>
      <c r="B4" s="9"/>
      <c r="C4" s="9"/>
      <c r="D4" s="9"/>
      <c r="E4" s="9"/>
      <c r="F4" s="9"/>
      <c r="G4" s="9"/>
      <c r="H4" s="9"/>
      <c r="I4" s="9"/>
      <c r="J4" s="9"/>
    </row>
    <row r="5" spans="1:13" ht="26.25">
      <c r="A5" s="78" t="s">
        <v>79</v>
      </c>
      <c r="B5" s="79"/>
      <c r="C5" s="79"/>
      <c r="D5" s="9"/>
      <c r="E5" s="9"/>
      <c r="F5" s="9"/>
      <c r="G5" s="9"/>
      <c r="H5" s="9"/>
      <c r="I5" s="9"/>
      <c r="J5" s="9"/>
    </row>
    <row r="6" spans="1:13" ht="26.25">
      <c r="A6" s="475" t="s">
        <v>80</v>
      </c>
      <c r="B6" s="476"/>
      <c r="C6" s="80" t="str">
        <f>IF($A$6="課税事業者","経費は「税抜」金額で作成してください","経費は「税込」金額で作成してください")</f>
        <v>経費は「税抜」金額で作成してください</v>
      </c>
      <c r="D6" s="9"/>
      <c r="E6" s="9"/>
      <c r="F6" s="9"/>
      <c r="G6" s="9"/>
      <c r="H6" s="9"/>
      <c r="I6" s="9"/>
      <c r="J6" s="9"/>
    </row>
    <row r="7" spans="1:13" ht="27" thickBot="1">
      <c r="A7" s="81"/>
      <c r="B7" s="9"/>
      <c r="C7" s="9"/>
      <c r="D7" s="9"/>
      <c r="E7" s="9"/>
      <c r="F7" s="9"/>
      <c r="G7" s="9"/>
      <c r="H7" s="9"/>
      <c r="I7" s="9"/>
      <c r="J7" s="9"/>
      <c r="K7" s="9"/>
    </row>
    <row r="8" spans="1:13" ht="38.25" thickBot="1">
      <c r="A8" s="82" t="s">
        <v>81</v>
      </c>
      <c r="B8" s="415" t="s">
        <v>147</v>
      </c>
      <c r="C8" s="477"/>
      <c r="D8" s="477"/>
      <c r="E8" s="477"/>
      <c r="F8" s="477"/>
      <c r="G8" s="477"/>
      <c r="H8" s="477"/>
      <c r="I8" s="477"/>
      <c r="J8" s="478"/>
    </row>
    <row r="9" spans="1:13" ht="17.25" thickBot="1">
      <c r="A9" s="83"/>
      <c r="B9" s="4"/>
      <c r="C9" s="4"/>
      <c r="D9" s="4"/>
      <c r="E9" s="4"/>
      <c r="F9" s="4"/>
      <c r="G9" s="4"/>
      <c r="H9" s="4"/>
      <c r="I9" s="4"/>
      <c r="J9" s="4"/>
      <c r="K9" s="4"/>
    </row>
    <row r="10" spans="1:13" ht="33.75" thickBot="1">
      <c r="A10" s="82" t="s">
        <v>82</v>
      </c>
      <c r="B10" s="415" t="s">
        <v>162</v>
      </c>
      <c r="C10" s="477"/>
      <c r="D10" s="84" t="s">
        <v>113</v>
      </c>
      <c r="E10" s="85" t="str">
        <f>IF($A$6="課税事業者","事業費/補助金
（円・税抜）","事業費/補助金
（円・税込）")</f>
        <v>事業費/補助金
（円・税抜）</v>
      </c>
      <c r="F10" s="86">
        <v>21000000</v>
      </c>
      <c r="G10" s="87">
        <v>9000000</v>
      </c>
      <c r="H10" s="479" t="s">
        <v>83</v>
      </c>
      <c r="I10" s="8" t="s">
        <v>84</v>
      </c>
      <c r="J10" s="88" t="s">
        <v>190</v>
      </c>
      <c r="M10" s="89"/>
    </row>
    <row r="11" spans="1:13" ht="33" customHeight="1" thickBot="1">
      <c r="A11" s="90" t="s">
        <v>85</v>
      </c>
      <c r="B11" s="415" t="s">
        <v>164</v>
      </c>
      <c r="C11" s="415"/>
      <c r="D11" s="370"/>
      <c r="E11" s="91" t="s">
        <v>86</v>
      </c>
      <c r="F11" s="480" t="s">
        <v>165</v>
      </c>
      <c r="G11" s="480"/>
      <c r="H11" s="479"/>
      <c r="I11" s="92" t="s">
        <v>87</v>
      </c>
      <c r="J11" s="93" t="s">
        <v>163</v>
      </c>
    </row>
    <row r="12" spans="1:13" ht="32.25" customHeight="1">
      <c r="A12" s="470" t="s">
        <v>88</v>
      </c>
      <c r="B12" s="474" t="s">
        <v>89</v>
      </c>
      <c r="C12" s="334"/>
      <c r="D12" s="362" t="s">
        <v>90</v>
      </c>
      <c r="E12" s="334"/>
      <c r="F12" s="334"/>
      <c r="G12" s="334"/>
      <c r="H12" s="334"/>
      <c r="I12" s="334"/>
      <c r="J12" s="336"/>
    </row>
    <row r="13" spans="1:13" ht="30.75" customHeight="1">
      <c r="A13" s="471"/>
      <c r="B13" s="341" t="s">
        <v>131</v>
      </c>
      <c r="C13" s="343"/>
      <c r="D13" s="275" t="s">
        <v>207</v>
      </c>
      <c r="E13" s="276"/>
      <c r="F13" s="276"/>
      <c r="G13" s="276"/>
      <c r="H13" s="276"/>
      <c r="I13" s="276"/>
      <c r="J13" s="278"/>
    </row>
    <row r="14" spans="1:13" ht="39" customHeight="1">
      <c r="A14" s="471"/>
      <c r="B14" s="359" t="s">
        <v>91</v>
      </c>
      <c r="C14" s="360"/>
      <c r="D14" s="360"/>
      <c r="E14" s="360"/>
      <c r="F14" s="94"/>
      <c r="G14" s="359" t="s">
        <v>92</v>
      </c>
      <c r="H14" s="360"/>
      <c r="I14" s="360"/>
      <c r="J14" s="469"/>
    </row>
    <row r="15" spans="1:13" ht="49.5" customHeight="1">
      <c r="A15" s="472"/>
      <c r="B15" s="275" t="s">
        <v>166</v>
      </c>
      <c r="C15" s="276"/>
      <c r="D15" s="276"/>
      <c r="E15" s="324"/>
      <c r="F15" s="95"/>
      <c r="G15" s="275" t="s">
        <v>167</v>
      </c>
      <c r="H15" s="276"/>
      <c r="I15" s="276"/>
      <c r="J15" s="278"/>
    </row>
    <row r="16" spans="1:13" ht="36.75" customHeight="1">
      <c r="A16" s="472"/>
      <c r="B16" s="368" t="s">
        <v>93</v>
      </c>
      <c r="C16" s="360"/>
      <c r="D16" s="360"/>
      <c r="E16" s="361"/>
      <c r="F16" s="7"/>
      <c r="G16" s="368" t="s">
        <v>94</v>
      </c>
      <c r="H16" s="360"/>
      <c r="I16" s="360"/>
      <c r="J16" s="469"/>
    </row>
    <row r="17" spans="1:10" ht="201" customHeight="1">
      <c r="A17" s="472"/>
      <c r="B17" s="466"/>
      <c r="C17" s="467"/>
      <c r="D17" s="467"/>
      <c r="E17" s="468"/>
      <c r="F17" s="96"/>
      <c r="G17" s="466"/>
      <c r="H17" s="467"/>
      <c r="I17" s="467"/>
      <c r="J17" s="481"/>
    </row>
    <row r="18" spans="1:10" ht="42" customHeight="1">
      <c r="A18" s="471"/>
      <c r="B18" s="482" t="s">
        <v>95</v>
      </c>
      <c r="C18" s="483"/>
      <c r="D18" s="483"/>
      <c r="E18" s="483"/>
      <c r="F18" s="483"/>
      <c r="G18" s="483"/>
      <c r="H18" s="483"/>
      <c r="I18" s="483"/>
      <c r="J18" s="484"/>
    </row>
    <row r="19" spans="1:10" ht="326.25" customHeight="1" thickBot="1">
      <c r="A19" s="473"/>
      <c r="B19" s="485"/>
      <c r="C19" s="486"/>
      <c r="D19" s="486"/>
      <c r="E19" s="486"/>
      <c r="F19" s="486"/>
      <c r="G19" s="486"/>
      <c r="H19" s="486"/>
      <c r="I19" s="486"/>
      <c r="J19" s="487"/>
    </row>
    <row r="20" spans="1:10">
      <c r="A20" s="7"/>
      <c r="B20" s="14"/>
      <c r="C20" s="7"/>
      <c r="D20" s="7"/>
      <c r="E20" s="7"/>
      <c r="F20" s="7"/>
      <c r="G20" s="7"/>
      <c r="H20" s="7"/>
      <c r="I20" s="7"/>
      <c r="J20" s="7"/>
    </row>
    <row r="21" spans="1:10">
      <c r="A21" s="7"/>
      <c r="B21" s="14"/>
      <c r="C21" s="7"/>
      <c r="D21" s="7"/>
      <c r="E21" s="7"/>
      <c r="F21" s="7"/>
      <c r="G21" s="7"/>
      <c r="H21" s="7"/>
      <c r="I21" s="7"/>
      <c r="J21" s="7"/>
    </row>
    <row r="22" spans="1:10">
      <c r="A22" s="7"/>
      <c r="B22" s="14"/>
      <c r="C22" s="7"/>
      <c r="D22" s="7"/>
      <c r="E22" s="7"/>
      <c r="F22" s="7"/>
      <c r="G22" s="7"/>
      <c r="H22" s="7"/>
      <c r="I22" s="7"/>
      <c r="J22" s="7"/>
    </row>
  </sheetData>
  <mergeCells count="22">
    <mergeCell ref="A12:A19"/>
    <mergeCell ref="B12:C12"/>
    <mergeCell ref="D12:J12"/>
    <mergeCell ref="B13:C13"/>
    <mergeCell ref="A2:J3"/>
    <mergeCell ref="A6:B6"/>
    <mergeCell ref="B8:J8"/>
    <mergeCell ref="B10:C10"/>
    <mergeCell ref="H10:H11"/>
    <mergeCell ref="B11:D11"/>
    <mergeCell ref="F11:G11"/>
    <mergeCell ref="G17:J17"/>
    <mergeCell ref="B18:J18"/>
    <mergeCell ref="B19:J19"/>
    <mergeCell ref="D13:J13"/>
    <mergeCell ref="B14:E14"/>
    <mergeCell ref="B17:E17"/>
    <mergeCell ref="G14:J14"/>
    <mergeCell ref="B15:E15"/>
    <mergeCell ref="G15:J15"/>
    <mergeCell ref="B16:E16"/>
    <mergeCell ref="G16:J16"/>
  </mergeCells>
  <phoneticPr fontId="3"/>
  <dataValidations count="2">
    <dataValidation type="list" allowBlank="1" showInputMessage="1" showErrorMessage="1" sqref="B13:C13" xr:uid="{0B399EF1-891F-440E-9232-36203C395968}">
      <formula1>"調査・分析,対策計画策定,受入環境の整備・増強,需要の適切な管理,観光客の分散・平準化,マナー啓発,地域住民と協業した観光振興"</formula1>
    </dataValidation>
    <dataValidation type="list" allowBlank="1" showInputMessage="1" showErrorMessage="1" sqref="A6:B6" xr:uid="{93148ABB-F6CF-42BF-A476-35A4A6715161}">
      <formula1>"課税事業者,非課税事業者等"</formula1>
    </dataValidation>
  </dataValidations>
  <pageMargins left="0.70866141732283472" right="0.70866141732283472" top="0.74803149606299213" bottom="0.74803149606299213" header="0.31496062992125984" footer="0.31496062992125984"/>
  <pageSetup paperSize="9" scale="53" fitToHeight="0" orientation="portrait" r:id="rId1"/>
  <rowBreaks count="1" manualBreakCount="1">
    <brk id="4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BCAB6-2B5B-4914-A60C-30FDDD272AB1}">
  <sheetPr>
    <pageSetUpPr fitToPage="1"/>
  </sheetPr>
  <dimension ref="A1:M22"/>
  <sheetViews>
    <sheetView view="pageBreakPreview" zoomScaleNormal="55" zoomScaleSheetLayoutView="100" workbookViewId="0"/>
  </sheetViews>
  <sheetFormatPr defaultColWidth="9" defaultRowHeight="16.5"/>
  <cols>
    <col min="1" max="1" width="15" style="12" customWidth="1"/>
    <col min="2" max="2" width="15" style="5" customWidth="1"/>
    <col min="3" max="10" width="15" style="12" customWidth="1"/>
    <col min="11" max="12" width="12.625" style="12" bestFit="1" customWidth="1"/>
    <col min="13" max="16384" width="9" style="12"/>
  </cols>
  <sheetData>
    <row r="1" spans="1:13" ht="17.25">
      <c r="A1" s="13"/>
      <c r="B1" s="76"/>
      <c r="C1" s="13"/>
      <c r="D1" s="13"/>
      <c r="E1" s="13"/>
      <c r="F1" s="13"/>
      <c r="G1" s="13"/>
      <c r="H1" s="13"/>
      <c r="I1" s="13"/>
      <c r="J1" s="1" t="s">
        <v>77</v>
      </c>
    </row>
    <row r="2" spans="1:13">
      <c r="A2" s="248" t="s">
        <v>78</v>
      </c>
      <c r="B2" s="248"/>
      <c r="C2" s="248"/>
      <c r="D2" s="248"/>
      <c r="E2" s="248"/>
      <c r="F2" s="248"/>
      <c r="G2" s="248"/>
      <c r="H2" s="248"/>
      <c r="I2" s="248"/>
      <c r="J2" s="248"/>
    </row>
    <row r="3" spans="1:13">
      <c r="A3" s="248"/>
      <c r="B3" s="248"/>
      <c r="C3" s="248"/>
      <c r="D3" s="248"/>
      <c r="E3" s="248"/>
      <c r="F3" s="248"/>
      <c r="G3" s="248"/>
      <c r="H3" s="248"/>
      <c r="I3" s="248"/>
      <c r="J3" s="248"/>
    </row>
    <row r="4" spans="1:13" ht="26.25">
      <c r="A4" s="10"/>
      <c r="B4" s="10"/>
      <c r="C4" s="10"/>
      <c r="D4" s="10"/>
      <c r="E4" s="10"/>
      <c r="F4" s="10"/>
      <c r="G4" s="10"/>
      <c r="H4" s="10"/>
      <c r="I4" s="10"/>
      <c r="J4" s="10"/>
    </row>
    <row r="5" spans="1:13" ht="26.25">
      <c r="A5" s="78" t="s">
        <v>79</v>
      </c>
      <c r="B5" s="79"/>
      <c r="C5" s="79"/>
      <c r="D5" s="10"/>
      <c r="E5" s="10"/>
      <c r="F5" s="10"/>
      <c r="G5" s="10"/>
      <c r="H5" s="10"/>
      <c r="I5" s="10"/>
      <c r="J5" s="10"/>
    </row>
    <row r="6" spans="1:13" ht="26.25">
      <c r="A6" s="475" t="s">
        <v>80</v>
      </c>
      <c r="B6" s="476"/>
      <c r="C6" s="80" t="str">
        <f>IF($A$6="課税事業者","経費は「税抜」金額で作成してください","経費は「税込」金額で作成してください")</f>
        <v>経費は「税抜」金額で作成してください</v>
      </c>
      <c r="D6" s="10"/>
      <c r="E6" s="10"/>
      <c r="F6" s="10"/>
      <c r="G6" s="10"/>
      <c r="H6" s="10"/>
      <c r="I6" s="10"/>
      <c r="J6" s="10"/>
    </row>
    <row r="7" spans="1:13" ht="27" thickBot="1">
      <c r="A7" s="81"/>
      <c r="B7" s="10"/>
      <c r="C7" s="10"/>
      <c r="D7" s="10"/>
      <c r="E7" s="10"/>
      <c r="F7" s="10"/>
      <c r="G7" s="10"/>
      <c r="H7" s="10"/>
      <c r="I7" s="10"/>
      <c r="J7" s="10"/>
      <c r="K7" s="10"/>
    </row>
    <row r="8" spans="1:13" ht="38.25" thickBot="1">
      <c r="A8" s="82" t="s">
        <v>81</v>
      </c>
      <c r="B8" s="415" t="s">
        <v>147</v>
      </c>
      <c r="C8" s="477"/>
      <c r="D8" s="477"/>
      <c r="E8" s="477"/>
      <c r="F8" s="477"/>
      <c r="G8" s="477"/>
      <c r="H8" s="477"/>
      <c r="I8" s="477"/>
      <c r="J8" s="478"/>
    </row>
    <row r="9" spans="1:13" ht="17.25" thickBot="1">
      <c r="A9" s="83"/>
      <c r="B9" s="4"/>
      <c r="C9" s="4"/>
      <c r="D9" s="4"/>
      <c r="E9" s="4"/>
      <c r="F9" s="4"/>
      <c r="G9" s="4"/>
      <c r="H9" s="4"/>
      <c r="I9" s="4"/>
      <c r="J9" s="4"/>
      <c r="K9" s="4"/>
    </row>
    <row r="10" spans="1:13" ht="33.75" thickBot="1">
      <c r="A10" s="82" t="s">
        <v>82</v>
      </c>
      <c r="B10" s="415" t="s">
        <v>162</v>
      </c>
      <c r="C10" s="477"/>
      <c r="D10" s="84" t="s">
        <v>113</v>
      </c>
      <c r="E10" s="85" t="str">
        <f>IF($A$6="課税事業者","事業費/補助金
（円・税抜）","事業費/補助金
（円・税込）")</f>
        <v>事業費/補助金
（円・税抜）</v>
      </c>
      <c r="F10" s="86">
        <v>15000000</v>
      </c>
      <c r="G10" s="87">
        <v>8000000</v>
      </c>
      <c r="H10" s="479" t="s">
        <v>83</v>
      </c>
      <c r="I10" s="11" t="s">
        <v>84</v>
      </c>
      <c r="J10" s="88" t="s">
        <v>190</v>
      </c>
      <c r="M10" s="89"/>
    </row>
    <row r="11" spans="1:13" ht="33" customHeight="1" thickBot="1">
      <c r="A11" s="90" t="s">
        <v>85</v>
      </c>
      <c r="B11" s="415" t="s">
        <v>164</v>
      </c>
      <c r="C11" s="415"/>
      <c r="D11" s="370"/>
      <c r="E11" s="91" t="s">
        <v>86</v>
      </c>
      <c r="F11" s="480" t="s">
        <v>165</v>
      </c>
      <c r="G11" s="480"/>
      <c r="H11" s="479"/>
      <c r="I11" s="92" t="s">
        <v>87</v>
      </c>
      <c r="J11" s="93" t="s">
        <v>163</v>
      </c>
    </row>
    <row r="12" spans="1:13" ht="32.25" customHeight="1">
      <c r="A12" s="470" t="s">
        <v>88</v>
      </c>
      <c r="B12" s="474" t="s">
        <v>89</v>
      </c>
      <c r="C12" s="334"/>
      <c r="D12" s="362" t="s">
        <v>90</v>
      </c>
      <c r="E12" s="334"/>
      <c r="F12" s="334"/>
      <c r="G12" s="334"/>
      <c r="H12" s="334"/>
      <c r="I12" s="334"/>
      <c r="J12" s="336"/>
    </row>
    <row r="13" spans="1:13" ht="30.75" customHeight="1">
      <c r="A13" s="471"/>
      <c r="B13" s="341" t="s">
        <v>132</v>
      </c>
      <c r="C13" s="343"/>
      <c r="D13" s="275" t="s">
        <v>168</v>
      </c>
      <c r="E13" s="276"/>
      <c r="F13" s="276"/>
      <c r="G13" s="276"/>
      <c r="H13" s="276"/>
      <c r="I13" s="276"/>
      <c r="J13" s="278"/>
    </row>
    <row r="14" spans="1:13" ht="39" customHeight="1">
      <c r="A14" s="471"/>
      <c r="B14" s="359" t="s">
        <v>91</v>
      </c>
      <c r="C14" s="360"/>
      <c r="D14" s="360"/>
      <c r="E14" s="360"/>
      <c r="F14" s="94"/>
      <c r="G14" s="359" t="s">
        <v>92</v>
      </c>
      <c r="H14" s="360"/>
      <c r="I14" s="360"/>
      <c r="J14" s="469"/>
    </row>
    <row r="15" spans="1:13" ht="49.5" customHeight="1">
      <c r="A15" s="472"/>
      <c r="B15" s="275" t="s">
        <v>169</v>
      </c>
      <c r="C15" s="276"/>
      <c r="D15" s="276"/>
      <c r="E15" s="324"/>
      <c r="F15" s="95"/>
      <c r="G15" s="275" t="s">
        <v>170</v>
      </c>
      <c r="H15" s="276"/>
      <c r="I15" s="276"/>
      <c r="J15" s="278"/>
    </row>
    <row r="16" spans="1:13" ht="36.75" customHeight="1">
      <c r="A16" s="472"/>
      <c r="B16" s="368" t="s">
        <v>93</v>
      </c>
      <c r="C16" s="360"/>
      <c r="D16" s="360"/>
      <c r="E16" s="361"/>
      <c r="F16" s="13"/>
      <c r="G16" s="368" t="s">
        <v>94</v>
      </c>
      <c r="H16" s="360"/>
      <c r="I16" s="360"/>
      <c r="J16" s="469"/>
    </row>
    <row r="17" spans="1:10" ht="201" customHeight="1">
      <c r="A17" s="472"/>
      <c r="B17" s="466" t="s">
        <v>211</v>
      </c>
      <c r="C17" s="467"/>
      <c r="D17" s="467"/>
      <c r="E17" s="468"/>
      <c r="F17" s="96"/>
      <c r="G17" s="466"/>
      <c r="H17" s="467"/>
      <c r="I17" s="467"/>
      <c r="J17" s="481"/>
    </row>
    <row r="18" spans="1:10" ht="42" customHeight="1">
      <c r="A18" s="471"/>
      <c r="B18" s="482" t="s">
        <v>95</v>
      </c>
      <c r="C18" s="483"/>
      <c r="D18" s="483"/>
      <c r="E18" s="483"/>
      <c r="F18" s="483"/>
      <c r="G18" s="483"/>
      <c r="H18" s="483"/>
      <c r="I18" s="483"/>
      <c r="J18" s="484"/>
    </row>
    <row r="19" spans="1:10" ht="326.25" customHeight="1" thickBot="1">
      <c r="A19" s="473"/>
      <c r="B19" s="488" t="s">
        <v>180</v>
      </c>
      <c r="C19" s="489"/>
      <c r="D19" s="489"/>
      <c r="E19" s="489"/>
      <c r="F19" s="489"/>
      <c r="G19" s="489"/>
      <c r="H19" s="489"/>
      <c r="I19" s="489"/>
      <c r="J19" s="490"/>
    </row>
    <row r="20" spans="1:10">
      <c r="A20" s="13"/>
      <c r="B20" s="76"/>
      <c r="C20" s="13"/>
      <c r="D20" s="13"/>
      <c r="E20" s="13"/>
      <c r="F20" s="13"/>
      <c r="G20" s="13"/>
      <c r="H20" s="13"/>
      <c r="I20" s="13"/>
      <c r="J20" s="13"/>
    </row>
    <row r="21" spans="1:10">
      <c r="A21" s="13"/>
      <c r="B21" s="76"/>
      <c r="C21" s="13"/>
      <c r="D21" s="13"/>
      <c r="E21" s="13"/>
      <c r="F21" s="13"/>
      <c r="G21" s="13"/>
      <c r="H21" s="13"/>
      <c r="I21" s="13"/>
      <c r="J21" s="13"/>
    </row>
    <row r="22" spans="1:10">
      <c r="A22" s="13"/>
      <c r="B22" s="76"/>
      <c r="C22" s="13"/>
      <c r="D22" s="13"/>
      <c r="E22" s="13"/>
      <c r="F22" s="13"/>
      <c r="G22" s="13"/>
      <c r="H22" s="13"/>
      <c r="I22" s="13"/>
      <c r="J22" s="13"/>
    </row>
  </sheetData>
  <mergeCells count="22">
    <mergeCell ref="A12:A19"/>
    <mergeCell ref="B12:C12"/>
    <mergeCell ref="D12:J12"/>
    <mergeCell ref="B13:C13"/>
    <mergeCell ref="D13:J13"/>
    <mergeCell ref="B14:E14"/>
    <mergeCell ref="G14:J14"/>
    <mergeCell ref="B15:E15"/>
    <mergeCell ref="G15:J15"/>
    <mergeCell ref="B16:E16"/>
    <mergeCell ref="G16:J16"/>
    <mergeCell ref="B17:E17"/>
    <mergeCell ref="G17:J17"/>
    <mergeCell ref="B18:J18"/>
    <mergeCell ref="B19:J19"/>
    <mergeCell ref="A2:J3"/>
    <mergeCell ref="A6:B6"/>
    <mergeCell ref="B8:J8"/>
    <mergeCell ref="B10:C10"/>
    <mergeCell ref="H10:H11"/>
    <mergeCell ref="B11:D11"/>
    <mergeCell ref="F11:G11"/>
  </mergeCells>
  <phoneticPr fontId="3"/>
  <dataValidations count="2">
    <dataValidation type="list" allowBlank="1" showInputMessage="1" showErrorMessage="1" sqref="B13:C13" xr:uid="{B5D62359-62DC-4D8B-BB6E-F0C1A59F3671}">
      <formula1>"調査・分析,対策計画策定,受入環境の整備・増強,需要の適切な管理,観光客の分散・平準化,マナー啓発,地域住民と協業した観光振興"</formula1>
    </dataValidation>
    <dataValidation type="list" allowBlank="1" showInputMessage="1" showErrorMessage="1" sqref="A6:B6" xr:uid="{B19B7822-4F1D-47C0-A21B-A125D110B2B4}">
      <formula1>"課税事業者,非課税事業者等"</formula1>
    </dataValidation>
  </dataValidations>
  <pageMargins left="0.70866141732283472" right="0.70866141732283472" top="0.74803149606299213" bottom="0.74803149606299213" header="0.31496062992125984" footer="0.31496062992125984"/>
  <pageSetup paperSize="9" scale="53" fitToHeight="0" orientation="portrait" r:id="rId1"/>
  <rowBreaks count="1" manualBreakCount="1">
    <brk id="4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318D6-4B57-4E68-8CA9-00889469E322}">
  <sheetPr>
    <pageSetUpPr fitToPage="1"/>
  </sheetPr>
  <dimension ref="A1:M22"/>
  <sheetViews>
    <sheetView view="pageBreakPreview" zoomScaleNormal="55" zoomScaleSheetLayoutView="100" workbookViewId="0"/>
  </sheetViews>
  <sheetFormatPr defaultColWidth="9" defaultRowHeight="16.5"/>
  <cols>
    <col min="1" max="1" width="15" style="12" customWidth="1"/>
    <col min="2" max="2" width="15" style="5" customWidth="1"/>
    <col min="3" max="10" width="15" style="12" customWidth="1"/>
    <col min="11" max="12" width="12.625" style="12" bestFit="1" customWidth="1"/>
    <col min="13" max="16384" width="9" style="12"/>
  </cols>
  <sheetData>
    <row r="1" spans="1:13" ht="17.25">
      <c r="A1" s="13"/>
      <c r="B1" s="76"/>
      <c r="C1" s="13"/>
      <c r="D1" s="13"/>
      <c r="E1" s="13"/>
      <c r="F1" s="13"/>
      <c r="G1" s="13"/>
      <c r="H1" s="13"/>
      <c r="I1" s="13"/>
      <c r="J1" s="1" t="s">
        <v>77</v>
      </c>
    </row>
    <row r="2" spans="1:13">
      <c r="A2" s="248" t="s">
        <v>78</v>
      </c>
      <c r="B2" s="248"/>
      <c r="C2" s="248"/>
      <c r="D2" s="248"/>
      <c r="E2" s="248"/>
      <c r="F2" s="248"/>
      <c r="G2" s="248"/>
      <c r="H2" s="248"/>
      <c r="I2" s="248"/>
      <c r="J2" s="248"/>
    </row>
    <row r="3" spans="1:13">
      <c r="A3" s="248"/>
      <c r="B3" s="248"/>
      <c r="C3" s="248"/>
      <c r="D3" s="248"/>
      <c r="E3" s="248"/>
      <c r="F3" s="248"/>
      <c r="G3" s="248"/>
      <c r="H3" s="248"/>
      <c r="I3" s="248"/>
      <c r="J3" s="248"/>
    </row>
    <row r="4" spans="1:13" ht="26.25">
      <c r="A4" s="10"/>
      <c r="B4" s="10"/>
      <c r="C4" s="10"/>
      <c r="D4" s="10"/>
      <c r="E4" s="10"/>
      <c r="F4" s="10"/>
      <c r="G4" s="10"/>
      <c r="H4" s="10"/>
      <c r="I4" s="10"/>
      <c r="J4" s="10"/>
    </row>
    <row r="5" spans="1:13" ht="26.25">
      <c r="A5" s="78" t="s">
        <v>79</v>
      </c>
      <c r="B5" s="79"/>
      <c r="C5" s="79"/>
      <c r="D5" s="10"/>
      <c r="E5" s="10"/>
      <c r="F5" s="10"/>
      <c r="G5" s="10"/>
      <c r="H5" s="10"/>
      <c r="I5" s="10"/>
      <c r="J5" s="10"/>
    </row>
    <row r="6" spans="1:13" ht="26.25">
      <c r="A6" s="475" t="s">
        <v>80</v>
      </c>
      <c r="B6" s="476"/>
      <c r="C6" s="80" t="str">
        <f>IF($A$6="課税事業者","経費は「税抜」金額で作成してください","経費は「税込」金額で作成してください")</f>
        <v>経費は「税抜」金額で作成してください</v>
      </c>
      <c r="D6" s="10"/>
      <c r="E6" s="10"/>
      <c r="F6" s="10"/>
      <c r="G6" s="10"/>
      <c r="H6" s="10"/>
      <c r="I6" s="10"/>
      <c r="J6" s="10"/>
    </row>
    <row r="7" spans="1:13" ht="27" thickBot="1">
      <c r="A7" s="81"/>
      <c r="B7" s="10"/>
      <c r="C7" s="10"/>
      <c r="D7" s="10"/>
      <c r="E7" s="10"/>
      <c r="F7" s="10"/>
      <c r="G7" s="10"/>
      <c r="H7" s="10"/>
      <c r="I7" s="10"/>
      <c r="J7" s="10"/>
      <c r="K7" s="10"/>
    </row>
    <row r="8" spans="1:13" ht="38.25" thickBot="1">
      <c r="A8" s="82" t="s">
        <v>81</v>
      </c>
      <c r="B8" s="415" t="s">
        <v>147</v>
      </c>
      <c r="C8" s="477"/>
      <c r="D8" s="477"/>
      <c r="E8" s="477"/>
      <c r="F8" s="477"/>
      <c r="G8" s="477"/>
      <c r="H8" s="477"/>
      <c r="I8" s="477"/>
      <c r="J8" s="478"/>
    </row>
    <row r="9" spans="1:13" ht="17.25" thickBot="1">
      <c r="A9" s="83"/>
      <c r="B9" s="4"/>
      <c r="C9" s="4"/>
      <c r="D9" s="4"/>
      <c r="E9" s="4"/>
      <c r="F9" s="4"/>
      <c r="G9" s="4"/>
      <c r="H9" s="4"/>
      <c r="I9" s="4"/>
      <c r="J9" s="4"/>
      <c r="K9" s="4"/>
    </row>
    <row r="10" spans="1:13" ht="33.75" thickBot="1">
      <c r="A10" s="82" t="s">
        <v>82</v>
      </c>
      <c r="B10" s="415" t="s">
        <v>162</v>
      </c>
      <c r="C10" s="477"/>
      <c r="D10" s="84" t="s">
        <v>113</v>
      </c>
      <c r="E10" s="85" t="str">
        <f>IF($A$6="課税事業者","事業費/補助金
（円・税抜）","事業費/補助金
（円・税込）")</f>
        <v>事業費/補助金
（円・税抜）</v>
      </c>
      <c r="F10" s="86">
        <v>500000</v>
      </c>
      <c r="G10" s="87">
        <v>250000</v>
      </c>
      <c r="H10" s="479" t="s">
        <v>83</v>
      </c>
      <c r="I10" s="11" t="s">
        <v>84</v>
      </c>
      <c r="J10" s="88" t="s">
        <v>191</v>
      </c>
      <c r="M10" s="89"/>
    </row>
    <row r="11" spans="1:13" ht="33" customHeight="1" thickBot="1">
      <c r="A11" s="90" t="s">
        <v>85</v>
      </c>
      <c r="B11" s="415" t="s">
        <v>164</v>
      </c>
      <c r="C11" s="415"/>
      <c r="D11" s="370"/>
      <c r="E11" s="91" t="s">
        <v>86</v>
      </c>
      <c r="F11" s="480" t="s">
        <v>165</v>
      </c>
      <c r="G11" s="480"/>
      <c r="H11" s="479"/>
      <c r="I11" s="92" t="s">
        <v>87</v>
      </c>
      <c r="J11" s="93" t="s">
        <v>163</v>
      </c>
    </row>
    <row r="12" spans="1:13" ht="32.25" customHeight="1">
      <c r="A12" s="470" t="s">
        <v>88</v>
      </c>
      <c r="B12" s="474" t="s">
        <v>89</v>
      </c>
      <c r="C12" s="334"/>
      <c r="D12" s="362" t="s">
        <v>90</v>
      </c>
      <c r="E12" s="334"/>
      <c r="F12" s="334"/>
      <c r="G12" s="334"/>
      <c r="H12" s="334"/>
      <c r="I12" s="334"/>
      <c r="J12" s="336"/>
    </row>
    <row r="13" spans="1:13" ht="30.75" customHeight="1">
      <c r="A13" s="471"/>
      <c r="B13" s="341" t="s">
        <v>133</v>
      </c>
      <c r="C13" s="343"/>
      <c r="D13" s="275" t="s">
        <v>171</v>
      </c>
      <c r="E13" s="276"/>
      <c r="F13" s="276"/>
      <c r="G13" s="276"/>
      <c r="H13" s="276"/>
      <c r="I13" s="276"/>
      <c r="J13" s="278"/>
    </row>
    <row r="14" spans="1:13" ht="39" customHeight="1">
      <c r="A14" s="471"/>
      <c r="B14" s="359" t="s">
        <v>91</v>
      </c>
      <c r="C14" s="360"/>
      <c r="D14" s="360"/>
      <c r="E14" s="360"/>
      <c r="F14" s="94"/>
      <c r="G14" s="359" t="s">
        <v>92</v>
      </c>
      <c r="H14" s="360"/>
      <c r="I14" s="360"/>
      <c r="J14" s="469"/>
    </row>
    <row r="15" spans="1:13" ht="49.5" customHeight="1">
      <c r="A15" s="472"/>
      <c r="B15" s="275" t="s">
        <v>172</v>
      </c>
      <c r="C15" s="276"/>
      <c r="D15" s="276"/>
      <c r="E15" s="324"/>
      <c r="F15" s="95"/>
      <c r="G15" s="275" t="s">
        <v>173</v>
      </c>
      <c r="H15" s="276"/>
      <c r="I15" s="276"/>
      <c r="J15" s="278"/>
    </row>
    <row r="16" spans="1:13" ht="36.75" customHeight="1">
      <c r="A16" s="472"/>
      <c r="B16" s="368" t="s">
        <v>93</v>
      </c>
      <c r="C16" s="360"/>
      <c r="D16" s="360"/>
      <c r="E16" s="361"/>
      <c r="F16" s="13"/>
      <c r="G16" s="368" t="s">
        <v>94</v>
      </c>
      <c r="H16" s="360"/>
      <c r="I16" s="360"/>
      <c r="J16" s="469"/>
    </row>
    <row r="17" spans="1:10" ht="201" customHeight="1">
      <c r="A17" s="472"/>
      <c r="B17" s="466" t="s">
        <v>182</v>
      </c>
      <c r="C17" s="467"/>
      <c r="D17" s="467"/>
      <c r="E17" s="468"/>
      <c r="F17" s="96"/>
      <c r="G17" s="491" t="s">
        <v>174</v>
      </c>
      <c r="H17" s="492"/>
      <c r="I17" s="492"/>
      <c r="J17" s="493"/>
    </row>
    <row r="18" spans="1:10" ht="42" customHeight="1">
      <c r="A18" s="471"/>
      <c r="B18" s="482" t="s">
        <v>95</v>
      </c>
      <c r="C18" s="483"/>
      <c r="D18" s="483"/>
      <c r="E18" s="483"/>
      <c r="F18" s="483"/>
      <c r="G18" s="483"/>
      <c r="H18" s="483"/>
      <c r="I18" s="483"/>
      <c r="J18" s="484"/>
    </row>
    <row r="19" spans="1:10" ht="326.25" customHeight="1" thickBot="1">
      <c r="A19" s="473"/>
      <c r="B19" s="488" t="s">
        <v>180</v>
      </c>
      <c r="C19" s="489"/>
      <c r="D19" s="489"/>
      <c r="E19" s="489"/>
      <c r="F19" s="489"/>
      <c r="G19" s="489"/>
      <c r="H19" s="489"/>
      <c r="I19" s="489"/>
      <c r="J19" s="490"/>
    </row>
    <row r="20" spans="1:10">
      <c r="A20" s="13"/>
      <c r="B20" s="76"/>
      <c r="C20" s="13"/>
      <c r="D20" s="13"/>
      <c r="E20" s="13"/>
      <c r="F20" s="13"/>
      <c r="G20" s="13"/>
      <c r="H20" s="13"/>
      <c r="I20" s="13"/>
      <c r="J20" s="13"/>
    </row>
    <row r="21" spans="1:10">
      <c r="A21" s="13"/>
      <c r="B21" s="76"/>
      <c r="C21" s="13"/>
      <c r="D21" s="13"/>
      <c r="E21" s="13"/>
      <c r="F21" s="13"/>
      <c r="G21" s="13"/>
      <c r="H21" s="13"/>
      <c r="I21" s="13"/>
      <c r="J21" s="13"/>
    </row>
    <row r="22" spans="1:10">
      <c r="A22" s="13"/>
      <c r="B22" s="76"/>
      <c r="C22" s="13"/>
      <c r="D22" s="13"/>
      <c r="E22" s="13"/>
      <c r="F22" s="13"/>
      <c r="G22" s="13"/>
      <c r="H22" s="13"/>
      <c r="I22" s="13"/>
      <c r="J22" s="13"/>
    </row>
  </sheetData>
  <mergeCells count="22">
    <mergeCell ref="A12:A19"/>
    <mergeCell ref="B12:C12"/>
    <mergeCell ref="D12:J12"/>
    <mergeCell ref="B13:C13"/>
    <mergeCell ref="D13:J13"/>
    <mergeCell ref="B14:E14"/>
    <mergeCell ref="G14:J14"/>
    <mergeCell ref="B15:E15"/>
    <mergeCell ref="G15:J15"/>
    <mergeCell ref="B16:E16"/>
    <mergeCell ref="G16:J16"/>
    <mergeCell ref="B17:E17"/>
    <mergeCell ref="G17:J17"/>
    <mergeCell ref="B18:J18"/>
    <mergeCell ref="B19:J19"/>
    <mergeCell ref="A2:J3"/>
    <mergeCell ref="A6:B6"/>
    <mergeCell ref="B8:J8"/>
    <mergeCell ref="B10:C10"/>
    <mergeCell ref="H10:H11"/>
    <mergeCell ref="B11:D11"/>
    <mergeCell ref="F11:G11"/>
  </mergeCells>
  <phoneticPr fontId="3"/>
  <dataValidations count="2">
    <dataValidation type="list" allowBlank="1" showInputMessage="1" showErrorMessage="1" sqref="A6:B6" xr:uid="{B9DE4FC3-3E0C-480E-B2C0-A30DAECEB2DA}">
      <formula1>"課税事業者,非課税事業者等"</formula1>
    </dataValidation>
    <dataValidation type="list" allowBlank="1" showInputMessage="1" showErrorMessage="1" sqref="B13:C13" xr:uid="{44511897-7EA6-413F-AE86-47125F350010}">
      <formula1>"調査・分析,対策計画策定,受入環境の整備・増強,需要の適切な管理,観光客の分散・平準化,マナー啓発,地域住民と協業した観光振興"</formula1>
    </dataValidation>
  </dataValidations>
  <pageMargins left="0.70866141732283472" right="0.70866141732283472" top="0.74803149606299213" bottom="0.74803149606299213" header="0.31496062992125984" footer="0.31496062992125984"/>
  <pageSetup paperSize="9" scale="53" fitToHeight="0" orientation="portrait" r:id="rId1"/>
  <rowBreaks count="1" manualBreakCount="1">
    <brk id="4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3EC6B-C85A-4810-8ECB-CFE850822DF5}">
  <sheetPr>
    <pageSetUpPr fitToPage="1"/>
  </sheetPr>
  <dimension ref="A1:J33"/>
  <sheetViews>
    <sheetView view="pageBreakPreview" zoomScaleNormal="60" zoomScaleSheetLayoutView="100" workbookViewId="0"/>
  </sheetViews>
  <sheetFormatPr defaultColWidth="9" defaultRowHeight="16.5"/>
  <cols>
    <col min="1" max="1" width="15" style="6" customWidth="1"/>
    <col min="2" max="2" width="15" style="5" customWidth="1"/>
    <col min="3" max="9" width="15" style="6" customWidth="1"/>
    <col min="10" max="10" width="53.5" style="6" customWidth="1"/>
    <col min="11" max="12" width="12.625" style="6" bestFit="1" customWidth="1"/>
    <col min="13" max="16384" width="9" style="6"/>
  </cols>
  <sheetData>
    <row r="1" spans="1:10" ht="17.25">
      <c r="A1" s="7"/>
      <c r="B1" s="14"/>
      <c r="C1" s="7"/>
      <c r="D1" s="7"/>
      <c r="E1" s="7"/>
      <c r="F1" s="7"/>
      <c r="G1" s="7"/>
      <c r="H1" s="7"/>
      <c r="I1" s="97"/>
      <c r="J1" s="1" t="s">
        <v>96</v>
      </c>
    </row>
    <row r="2" spans="1:10">
      <c r="A2" s="83"/>
      <c r="B2" s="98"/>
      <c r="C2" s="98"/>
      <c r="D2" s="98"/>
      <c r="E2" s="99"/>
      <c r="F2" s="100"/>
      <c r="G2" s="100"/>
      <c r="H2" s="100"/>
      <c r="I2" s="100"/>
      <c r="J2" s="100"/>
    </row>
    <row r="3" spans="1:10">
      <c r="A3" s="248" t="s">
        <v>97</v>
      </c>
      <c r="B3" s="248"/>
      <c r="C3" s="248"/>
      <c r="D3" s="248"/>
      <c r="E3" s="248"/>
      <c r="F3" s="248"/>
      <c r="G3" s="248"/>
      <c r="H3" s="248"/>
      <c r="I3" s="248"/>
      <c r="J3" s="248"/>
    </row>
    <row r="4" spans="1:10">
      <c r="A4" s="248"/>
      <c r="B4" s="248"/>
      <c r="C4" s="248"/>
      <c r="D4" s="248"/>
      <c r="E4" s="248"/>
      <c r="F4" s="248"/>
      <c r="G4" s="248"/>
      <c r="H4" s="248"/>
      <c r="I4" s="248"/>
      <c r="J4" s="248"/>
    </row>
    <row r="5" spans="1:10" ht="27" thickBot="1">
      <c r="A5" s="101"/>
      <c r="B5" s="101"/>
      <c r="C5" s="101"/>
      <c r="D5" s="101"/>
      <c r="E5" s="101"/>
      <c r="F5" s="101"/>
      <c r="G5" s="101"/>
      <c r="H5" s="101"/>
      <c r="I5" s="101"/>
      <c r="J5" s="101"/>
    </row>
    <row r="6" spans="1:10" ht="50.25" thickBot="1">
      <c r="A6" s="82" t="s">
        <v>98</v>
      </c>
      <c r="B6" s="251" t="s">
        <v>111</v>
      </c>
      <c r="C6" s="252"/>
      <c r="D6" s="252"/>
      <c r="E6" s="252"/>
      <c r="F6" s="252"/>
      <c r="G6" s="252"/>
      <c r="H6" s="252"/>
      <c r="I6" s="252"/>
      <c r="J6" s="253"/>
    </row>
    <row r="7" spans="1:10" ht="26.25">
      <c r="A7" s="101"/>
      <c r="B7" s="101"/>
      <c r="C7" s="101"/>
      <c r="D7" s="101"/>
      <c r="E7" s="101"/>
      <c r="F7" s="101"/>
      <c r="G7" s="101"/>
      <c r="H7" s="101"/>
      <c r="I7" s="101"/>
      <c r="J7" s="101"/>
    </row>
    <row r="8" spans="1:10" ht="26.25">
      <c r="A8" s="78" t="s">
        <v>79</v>
      </c>
      <c r="B8" s="79"/>
      <c r="C8" s="79"/>
      <c r="D8" s="102"/>
      <c r="E8" s="103"/>
      <c r="F8" s="103"/>
      <c r="G8" s="103"/>
      <c r="H8" s="103"/>
      <c r="I8" s="103"/>
      <c r="J8" s="103"/>
    </row>
    <row r="9" spans="1:10" ht="26.25">
      <c r="A9" s="475" t="s">
        <v>80</v>
      </c>
      <c r="B9" s="476"/>
      <c r="C9" s="80" t="str">
        <f>IF(A9="課税事業者","経費は「税抜」金額で作成してください","経費は「税込」金額で作成してください")</f>
        <v>経費は「税抜」金額で作成してください</v>
      </c>
      <c r="D9" s="102"/>
      <c r="E9" s="103"/>
      <c r="F9" s="103"/>
      <c r="G9" s="103"/>
      <c r="H9" s="103"/>
      <c r="I9" s="103"/>
      <c r="J9" s="103"/>
    </row>
    <row r="10" spans="1:10" ht="27" thickBot="1">
      <c r="A10" s="104"/>
      <c r="B10" s="104"/>
      <c r="C10" s="104"/>
      <c r="D10" s="104"/>
      <c r="E10" s="104"/>
      <c r="F10" s="104"/>
      <c r="G10" s="104"/>
      <c r="H10" s="104"/>
      <c r="I10" s="104"/>
      <c r="J10" s="104"/>
    </row>
    <row r="11" spans="1:10">
      <c r="A11" s="500" t="s">
        <v>99</v>
      </c>
      <c r="B11" s="502" t="s">
        <v>100</v>
      </c>
      <c r="C11" s="502"/>
      <c r="D11" s="502" t="s">
        <v>101</v>
      </c>
      <c r="E11" s="502"/>
      <c r="F11" s="105"/>
      <c r="G11" s="106"/>
      <c r="H11" s="504" t="str">
        <f>IF($A$9="課税事業者","事業費
（円・税抜）","事業費
（円・税込）")</f>
        <v>事業費
（円・税抜）</v>
      </c>
      <c r="I11" s="506" t="s">
        <v>102</v>
      </c>
      <c r="J11" s="508" t="s">
        <v>103</v>
      </c>
    </row>
    <row r="12" spans="1:10" ht="33.75" thickBot="1">
      <c r="A12" s="501"/>
      <c r="B12" s="503"/>
      <c r="C12" s="503"/>
      <c r="D12" s="503"/>
      <c r="E12" s="503"/>
      <c r="F12" s="107" t="str">
        <f>IF($A$9="課税事業者","補助対象経費
（円・税抜）","補助対象経費
（円・税込）")</f>
        <v>補助対象経費
（円・税抜）</v>
      </c>
      <c r="G12" s="107" t="str">
        <f>IF($A$9="課税事業者","補助対象外経費
（円・税抜）","補助対象外経費
（円・税込）")</f>
        <v>補助対象外経費
（円・税抜）</v>
      </c>
      <c r="H12" s="505"/>
      <c r="I12" s="507"/>
      <c r="J12" s="509"/>
    </row>
    <row r="13" spans="1:10" ht="30" customHeight="1">
      <c r="A13" s="108">
        <v>1</v>
      </c>
      <c r="B13" s="494" t="s">
        <v>175</v>
      </c>
      <c r="C13" s="495"/>
      <c r="D13" s="494" t="s">
        <v>176</v>
      </c>
      <c r="E13" s="495"/>
      <c r="F13" s="109">
        <v>5000000</v>
      </c>
      <c r="G13" s="109">
        <v>3000000</v>
      </c>
      <c r="H13" s="110">
        <f t="shared" ref="H13:H25" si="0">F13+G13</f>
        <v>8000000</v>
      </c>
      <c r="I13" s="111" t="s">
        <v>179</v>
      </c>
      <c r="J13" s="112" t="s">
        <v>197</v>
      </c>
    </row>
    <row r="14" spans="1:10" ht="30" customHeight="1">
      <c r="A14" s="108">
        <v>2</v>
      </c>
      <c r="B14" s="494" t="s">
        <v>175</v>
      </c>
      <c r="C14" s="495"/>
      <c r="D14" s="494" t="s">
        <v>177</v>
      </c>
      <c r="E14" s="495"/>
      <c r="F14" s="109">
        <v>4000000</v>
      </c>
      <c r="G14" s="109">
        <v>0</v>
      </c>
      <c r="H14" s="110">
        <f t="shared" si="0"/>
        <v>4000000</v>
      </c>
      <c r="I14" s="113" t="s">
        <v>179</v>
      </c>
      <c r="J14" s="114"/>
    </row>
    <row r="15" spans="1:10" ht="30" customHeight="1">
      <c r="A15" s="108">
        <v>3</v>
      </c>
      <c r="B15" s="494" t="s">
        <v>175</v>
      </c>
      <c r="C15" s="495"/>
      <c r="D15" s="494" t="s">
        <v>178</v>
      </c>
      <c r="E15" s="495"/>
      <c r="F15" s="109">
        <v>3000000</v>
      </c>
      <c r="G15" s="109">
        <v>0</v>
      </c>
      <c r="H15" s="110">
        <f t="shared" si="0"/>
        <v>3000000</v>
      </c>
      <c r="I15" s="113" t="s">
        <v>192</v>
      </c>
      <c r="J15" s="114"/>
    </row>
    <row r="16" spans="1:10" ht="30" customHeight="1">
      <c r="A16" s="108">
        <v>4</v>
      </c>
      <c r="B16" s="494" t="s">
        <v>175</v>
      </c>
      <c r="C16" s="495"/>
      <c r="D16" s="494" t="s">
        <v>208</v>
      </c>
      <c r="E16" s="495"/>
      <c r="F16" s="109">
        <v>2000000</v>
      </c>
      <c r="G16" s="109">
        <v>0</v>
      </c>
      <c r="H16" s="110">
        <f t="shared" si="0"/>
        <v>2000000</v>
      </c>
      <c r="I16" s="113" t="s">
        <v>210</v>
      </c>
      <c r="J16" s="114"/>
    </row>
    <row r="17" spans="1:10" ht="30" customHeight="1">
      <c r="A17" s="108">
        <v>5</v>
      </c>
      <c r="B17" s="494" t="s">
        <v>175</v>
      </c>
      <c r="C17" s="495"/>
      <c r="D17" s="494" t="s">
        <v>209</v>
      </c>
      <c r="E17" s="495"/>
      <c r="F17" s="109">
        <v>4000000</v>
      </c>
      <c r="G17" s="109">
        <v>0</v>
      </c>
      <c r="H17" s="110">
        <f t="shared" si="0"/>
        <v>4000000</v>
      </c>
      <c r="I17" s="113" t="s">
        <v>210</v>
      </c>
      <c r="J17" s="114"/>
    </row>
    <row r="18" spans="1:10" ht="30" customHeight="1">
      <c r="A18" s="108"/>
      <c r="B18" s="494"/>
      <c r="C18" s="495"/>
      <c r="D18" s="494"/>
      <c r="E18" s="495"/>
      <c r="F18" s="109"/>
      <c r="G18" s="109"/>
      <c r="H18" s="110">
        <f t="shared" si="0"/>
        <v>0</v>
      </c>
      <c r="I18" s="113"/>
      <c r="J18" s="114"/>
    </row>
    <row r="19" spans="1:10" ht="30" customHeight="1">
      <c r="A19" s="108"/>
      <c r="B19" s="494"/>
      <c r="C19" s="495"/>
      <c r="D19" s="494"/>
      <c r="E19" s="495"/>
      <c r="F19" s="109"/>
      <c r="G19" s="109"/>
      <c r="H19" s="110">
        <f t="shared" si="0"/>
        <v>0</v>
      </c>
      <c r="I19" s="113"/>
      <c r="J19" s="114"/>
    </row>
    <row r="20" spans="1:10" ht="30" customHeight="1">
      <c r="A20" s="108"/>
      <c r="B20" s="494"/>
      <c r="C20" s="495"/>
      <c r="D20" s="494"/>
      <c r="E20" s="495"/>
      <c r="F20" s="109"/>
      <c r="G20" s="109"/>
      <c r="H20" s="110">
        <f t="shared" si="0"/>
        <v>0</v>
      </c>
      <c r="I20" s="113"/>
      <c r="J20" s="114"/>
    </row>
    <row r="21" spans="1:10" ht="30" customHeight="1">
      <c r="A21" s="108"/>
      <c r="B21" s="494"/>
      <c r="C21" s="495"/>
      <c r="D21" s="494"/>
      <c r="E21" s="495"/>
      <c r="F21" s="109"/>
      <c r="G21" s="109"/>
      <c r="H21" s="110">
        <f t="shared" si="0"/>
        <v>0</v>
      </c>
      <c r="I21" s="113"/>
      <c r="J21" s="114"/>
    </row>
    <row r="22" spans="1:10" ht="30" customHeight="1">
      <c r="A22" s="108"/>
      <c r="B22" s="494"/>
      <c r="C22" s="495"/>
      <c r="D22" s="494"/>
      <c r="E22" s="495"/>
      <c r="F22" s="109"/>
      <c r="G22" s="109"/>
      <c r="H22" s="110">
        <f t="shared" si="0"/>
        <v>0</v>
      </c>
      <c r="I22" s="113"/>
      <c r="J22" s="114"/>
    </row>
    <row r="23" spans="1:10" ht="30" customHeight="1">
      <c r="A23" s="108"/>
      <c r="B23" s="494"/>
      <c r="C23" s="495"/>
      <c r="D23" s="494"/>
      <c r="E23" s="495"/>
      <c r="F23" s="109"/>
      <c r="G23" s="109"/>
      <c r="H23" s="110">
        <f t="shared" si="0"/>
        <v>0</v>
      </c>
      <c r="I23" s="113"/>
      <c r="J23" s="114"/>
    </row>
    <row r="24" spans="1:10" ht="30" customHeight="1">
      <c r="A24" s="108"/>
      <c r="B24" s="494"/>
      <c r="C24" s="495"/>
      <c r="D24" s="494"/>
      <c r="E24" s="495"/>
      <c r="F24" s="109"/>
      <c r="G24" s="109"/>
      <c r="H24" s="110">
        <f t="shared" si="0"/>
        <v>0</v>
      </c>
      <c r="I24" s="113"/>
      <c r="J24" s="114"/>
    </row>
    <row r="25" spans="1:10" ht="30" customHeight="1" thickBot="1">
      <c r="A25" s="115"/>
      <c r="B25" s="496"/>
      <c r="C25" s="497"/>
      <c r="D25" s="496"/>
      <c r="E25" s="497"/>
      <c r="F25" s="116"/>
      <c r="G25" s="116"/>
      <c r="H25" s="117">
        <f t="shared" si="0"/>
        <v>0</v>
      </c>
      <c r="I25" s="118"/>
      <c r="J25" s="119"/>
    </row>
    <row r="26" spans="1:10" ht="30" customHeight="1" thickBot="1">
      <c r="A26" s="498" t="s">
        <v>12</v>
      </c>
      <c r="B26" s="499"/>
      <c r="C26" s="499"/>
      <c r="D26" s="499"/>
      <c r="E26" s="499"/>
      <c r="F26" s="120">
        <f>SUM(F13:F25)</f>
        <v>18000000</v>
      </c>
      <c r="G26" s="121">
        <f t="shared" ref="G26:H26" si="1">SUM(G13:G25)</f>
        <v>3000000</v>
      </c>
      <c r="H26" s="122">
        <f t="shared" si="1"/>
        <v>21000000</v>
      </c>
      <c r="I26" s="123"/>
      <c r="J26" s="124"/>
    </row>
    <row r="27" spans="1:10">
      <c r="A27" s="125" t="s">
        <v>104</v>
      </c>
      <c r="B27" s="14"/>
      <c r="C27" s="7"/>
      <c r="D27" s="7"/>
      <c r="E27" s="7"/>
      <c r="F27" s="7"/>
      <c r="G27" s="7"/>
      <c r="H27" s="7"/>
      <c r="I27" s="7"/>
      <c r="J27" s="7"/>
    </row>
    <row r="28" spans="1:10">
      <c r="A28" s="78" t="s">
        <v>105</v>
      </c>
      <c r="B28" s="14"/>
      <c r="C28" s="7"/>
      <c r="D28" s="7"/>
      <c r="E28" s="7"/>
      <c r="F28" s="7"/>
      <c r="G28" s="7"/>
      <c r="H28" s="7"/>
      <c r="I28" s="7"/>
      <c r="J28" s="7"/>
    </row>
    <row r="29" spans="1:10">
      <c r="A29" s="78" t="s">
        <v>106</v>
      </c>
      <c r="B29" s="14"/>
      <c r="C29" s="7"/>
      <c r="D29" s="7"/>
      <c r="E29" s="7"/>
      <c r="F29" s="7"/>
      <c r="G29" s="7"/>
      <c r="H29" s="7"/>
      <c r="I29" s="7"/>
      <c r="J29" s="7"/>
    </row>
    <row r="30" spans="1:10">
      <c r="A30" s="78" t="s">
        <v>107</v>
      </c>
      <c r="B30" s="14"/>
      <c r="C30" s="7"/>
      <c r="D30" s="7"/>
      <c r="E30" s="7"/>
      <c r="F30" s="7"/>
      <c r="G30" s="7"/>
      <c r="H30" s="7"/>
      <c r="I30" s="7"/>
      <c r="J30" s="7"/>
    </row>
    <row r="31" spans="1:10">
      <c r="A31" s="126" t="s">
        <v>108</v>
      </c>
      <c r="B31" s="14"/>
      <c r="C31" s="7"/>
      <c r="D31" s="7"/>
      <c r="E31" s="7"/>
      <c r="F31" s="7"/>
      <c r="G31" s="7"/>
      <c r="H31" s="7"/>
      <c r="I31" s="7"/>
      <c r="J31" s="7"/>
    </row>
    <row r="32" spans="1:10">
      <c r="A32" s="78" t="s">
        <v>109</v>
      </c>
      <c r="B32" s="14"/>
      <c r="C32" s="7"/>
      <c r="D32" s="7"/>
      <c r="E32" s="7"/>
      <c r="F32" s="7"/>
      <c r="G32" s="7"/>
      <c r="H32" s="7"/>
      <c r="I32" s="7"/>
      <c r="J32" s="7"/>
    </row>
    <row r="33" spans="1:10">
      <c r="A33" s="78" t="s">
        <v>110</v>
      </c>
      <c r="B33" s="14"/>
      <c r="C33" s="7"/>
      <c r="D33" s="7"/>
      <c r="E33" s="7"/>
      <c r="F33" s="7"/>
      <c r="G33" s="7"/>
      <c r="H33" s="7"/>
      <c r="I33" s="7"/>
      <c r="J33" s="7"/>
    </row>
  </sheetData>
  <mergeCells count="36">
    <mergeCell ref="B13:C13"/>
    <mergeCell ref="D13:E13"/>
    <mergeCell ref="A3:J4"/>
    <mergeCell ref="B6:J6"/>
    <mergeCell ref="A9:B9"/>
    <mergeCell ref="A11:A12"/>
    <mergeCell ref="B11:C12"/>
    <mergeCell ref="D11:E12"/>
    <mergeCell ref="H11:H12"/>
    <mergeCell ref="I11:I12"/>
    <mergeCell ref="J11:J12"/>
    <mergeCell ref="B20:C20"/>
    <mergeCell ref="D20:E20"/>
    <mergeCell ref="B14:C14"/>
    <mergeCell ref="D14:E14"/>
    <mergeCell ref="B15:C15"/>
    <mergeCell ref="D15:E15"/>
    <mergeCell ref="B16:C16"/>
    <mergeCell ref="D16:E16"/>
    <mergeCell ref="B17:C17"/>
    <mergeCell ref="D17:E17"/>
    <mergeCell ref="B18:C18"/>
    <mergeCell ref="D18:E18"/>
    <mergeCell ref="B19:C19"/>
    <mergeCell ref="D19:E19"/>
    <mergeCell ref="B21:C21"/>
    <mergeCell ref="D21:E21"/>
    <mergeCell ref="B22:C22"/>
    <mergeCell ref="D22:E22"/>
    <mergeCell ref="B23:C23"/>
    <mergeCell ref="D23:E23"/>
    <mergeCell ref="B24:C24"/>
    <mergeCell ref="D24:E24"/>
    <mergeCell ref="B25:C25"/>
    <mergeCell ref="D25:E25"/>
    <mergeCell ref="A26:E26"/>
  </mergeCells>
  <phoneticPr fontId="3"/>
  <dataValidations count="1">
    <dataValidation type="list" allowBlank="1" showInputMessage="1" showErrorMessage="1" sqref="A9:B9" xr:uid="{CB0A4A5D-553C-4451-8735-40119DCB6EAF}">
      <formula1>"課税事業者,非課税事業者等"</formula1>
    </dataValidation>
  </dataValidations>
  <pageMargins left="0.70866141732283472" right="0.70866141732283472" top="0.74803149606299213" bottom="0.74803149606299213" header="0.31496062992125984" footer="0.31496062992125984"/>
  <pageSetup paperSize="9" scale="42" fitToHeight="0" orientation="portrait" r:id="rId1"/>
  <rowBreaks count="1" manualBreakCount="1">
    <brk id="4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9F40B8E7BE15847AA5B95D4572EFF94" ma:contentTypeVersion="6" ma:contentTypeDescription="新しいドキュメントを作成します。" ma:contentTypeScope="" ma:versionID="89cc2ba62c533c4df3dd7f6b80779b51">
  <xsd:schema xmlns:xsd="http://www.w3.org/2001/XMLSchema" xmlns:xs="http://www.w3.org/2001/XMLSchema" xmlns:p="http://schemas.microsoft.com/office/2006/metadata/properties" xmlns:ns2="2ac19ea8-cc7b-43b4-9b8a-5a400b26d36a" xmlns:ns3="16c9d18c-f36b-4a91-be45-f3e5ac7a4d08" targetNamespace="http://schemas.microsoft.com/office/2006/metadata/properties" ma:root="true" ma:fieldsID="14dc888abb2e819d3881fce19871a19f" ns2:_="" ns3:_="">
    <xsd:import namespace="2ac19ea8-cc7b-43b4-9b8a-5a400b26d36a"/>
    <xsd:import namespace="16c9d18c-f36b-4a91-be45-f3e5ac7a4d0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19ea8-cc7b-43b4-9b8a-5a400b26d3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9d18c-f36b-4a91-be45-f3e5ac7a4d08"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32C113-1D3C-4031-B20D-16423285140A}"/>
</file>

<file path=customXml/itemProps2.xml><?xml version="1.0" encoding="utf-8"?>
<ds:datastoreItem xmlns:ds="http://schemas.openxmlformats.org/officeDocument/2006/customXml" ds:itemID="{986A9DC1-E5EC-4D21-BB83-EB9AD439708C}"/>
</file>

<file path=customXml/itemProps3.xml><?xml version="1.0" encoding="utf-8"?>
<ds:datastoreItem xmlns:ds="http://schemas.openxmlformats.org/officeDocument/2006/customXml" ds:itemID="{1BCE73E4-9DDB-48AB-ACF9-804E51125F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様式1ｰA　地域申請書</vt:lpstr>
      <vt:lpstr>様式1ｰ1　対策計画</vt:lpstr>
      <vt:lpstr>様式1ｰ3　事業スケジュール</vt:lpstr>
      <vt:lpstr>様式1ｰ4　個別事業計画（先駆）_ハード事業</vt:lpstr>
      <vt:lpstr>様式1ｰ4　個別事業計画（先駆） _ソフト事業（パターン1）</vt:lpstr>
      <vt:lpstr>様式1ｰ4　個別事業計画（先駆）_ソフト事業（パターン2）</vt:lpstr>
      <vt:lpstr>様式1ｰ5　費用積算書（先駆）</vt:lpstr>
      <vt:lpstr>'様式1ｰ1　対策計画'!Print_Area</vt:lpstr>
      <vt:lpstr>'様式1ｰ3　事業スケジュール'!Print_Area</vt:lpstr>
      <vt:lpstr>'様式1ｰ4　個別事業計画（先駆） _ソフト事業（パターン1）'!Print_Area</vt:lpstr>
      <vt:lpstr>'様式1ｰ4　個別事業計画（先駆）_ソフト事業（パターン2）'!Print_Area</vt:lpstr>
      <vt:lpstr>'様式1ｰ4　個別事業計画（先駆）_ハード事業'!Print_Area</vt:lpstr>
      <vt:lpstr>'様式1ｰ5　費用積算書（先駆）'!Print_Area</vt:lpstr>
      <vt:lpstr>'様式1ｰA　地域申請書'!Print_Area</vt:lpstr>
      <vt:lpstr>'様式1ｰ1　対策計画'!Print_Titles</vt:lpstr>
      <vt:lpstr>'様式1ｰ3　事業スケジュール'!Print_Titles</vt:lpstr>
      <vt:lpstr>'様式1ｰ4　個別事業計画（先駆） _ソフト事業（パターン1）'!Print_Titles</vt:lpstr>
      <vt:lpstr>'様式1ｰ4　個別事業計画（先駆）_ソフト事業（パターン2）'!Print_Titles</vt:lpstr>
      <vt:lpstr>'様式1ｰ4　個別事業計画（先駆）_ハード事業'!Print_Titles</vt:lpstr>
      <vt:lpstr>'様式1ｰ5　費用積算書（先駆）'!Print_Titles</vt:lpstr>
      <vt:lpstr>'様式1ｰA　地域申請書'!Print_Titles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2024-02-07T03:26:43Z</dcterms:created>
  <dcterms:modified xsi:type="dcterms:W3CDTF">2024-02-07T03:26:48Z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0x01010029F40B8E7BE15847AA5B95D4572EFF94</vt:lpwstr>
  </property>
</Properties>
</file>