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36" documentId="8_{49EC240A-1460-4303-A35B-294BB6C7BDE7}" xr6:coauthVersionLast="47" xr6:coauthVersionMax="47" xr10:uidLastSave="{1676B53B-A475-419B-AB52-00E7E76EDF8C}"/>
  <bookViews>
    <workbookView xWindow="28680" yWindow="-120" windowWidth="29040" windowHeight="15840" tabRatio="929" xr2:uid="{07629F68-FF4E-49F0-AD9E-93388380FDF4}"/>
  </bookViews>
  <sheets>
    <sheet name="様式2ｰ1　事業申請書" sheetId="1" r:id="rId1"/>
    <sheet name="様式2ｰ3　事業スケジュール" sheetId="2" r:id="rId2"/>
    <sheet name="様式2ｰ4　個別事業計画（一般）_ハード事業" sheetId="3" r:id="rId3"/>
    <sheet name="様式2ｰ4　個別事業計画（一般）_ソフト事業（パターン1）" sheetId="5" r:id="rId4"/>
    <sheet name="様式2ｰ4　個別事業計画（一般）_ソフト事業（パターン2）" sheetId="6" r:id="rId5"/>
    <sheet name="様式2ｰ5　費用積算書（一般）" sheetId="4" r:id="rId6"/>
  </sheets>
  <definedNames>
    <definedName name="_xlnm.Print_Area" localSheetId="0">'様式2ｰ1　事業申請書'!$A$1:$L$49</definedName>
    <definedName name="_xlnm.Print_Area" localSheetId="1">'様式2ｰ3　事業スケジュール'!$A$1:$AJ$35</definedName>
    <definedName name="_xlnm.Print_Area" localSheetId="3">'様式2ｰ4　個別事業計画（一般）_ソフト事業（パターン1）'!$A$1:$J$19</definedName>
    <definedName name="_xlnm.Print_Area" localSheetId="4">'様式2ｰ4　個別事業計画（一般）_ソフト事業（パターン2）'!$A$1:$J$19</definedName>
    <definedName name="_xlnm.Print_Area" localSheetId="2">'様式2ｰ4　個別事業計画（一般）_ハード事業'!$A$1:$J$19</definedName>
    <definedName name="_xlnm.Print_Area" localSheetId="5">'様式2ｰ5　費用積算書（一般）'!$A$1:$J$33</definedName>
    <definedName name="_xlnm.Print_Titles" localSheetId="0">'様式2ｰ1　事業申請書'!$1:$5</definedName>
    <definedName name="_xlnm.Print_Titles" localSheetId="1">'様式2ｰ3　事業スケジュール'!$1:$8</definedName>
    <definedName name="_xlnm.Print_Titles" localSheetId="3">'様式2ｰ4　個別事業計画（一般）_ソフト事業（パターン1）'!$1:$4</definedName>
    <definedName name="_xlnm.Print_Titles" localSheetId="4">'様式2ｰ4　個別事業計画（一般）_ソフト事業（パターン2）'!$1:$4</definedName>
    <definedName name="_xlnm.Print_Titles" localSheetId="2">'様式2ｰ4　個別事業計画（一般）_ハード事業'!$1:$4</definedName>
    <definedName name="_xlnm.Print_Titles" localSheetId="5">'様式2ｰ5　費用積算書（一般）'!$1:$5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8" i="4" l="1"/>
  <c r="E10" i="6"/>
  <c r="C6" i="6"/>
  <c r="E10" i="5"/>
  <c r="C6" i="5"/>
  <c r="G26" i="4" l="1"/>
  <c r="F26" i="4"/>
  <c r="H25" i="4"/>
  <c r="H24" i="4"/>
  <c r="H23" i="4"/>
  <c r="H22" i="4"/>
  <c r="H21" i="4"/>
  <c r="H20" i="4"/>
  <c r="H19" i="4"/>
  <c r="H17" i="4"/>
  <c r="H16" i="4"/>
  <c r="H15" i="4"/>
  <c r="H14" i="4"/>
  <c r="H13" i="4"/>
  <c r="G12" i="4"/>
  <c r="F12" i="4"/>
  <c r="H11" i="4"/>
  <c r="C9" i="4"/>
  <c r="E10" i="3"/>
  <c r="C6" i="3"/>
  <c r="K36" i="1"/>
  <c r="H26" i="4" l="1"/>
</calcChain>
</file>

<file path=xl/sharedStrings.xml><?xml version="1.0" encoding="utf-8"?>
<sst xmlns="http://schemas.openxmlformats.org/spreadsheetml/2006/main" count="327" uniqueCount="203">
  <si>
    <t>オーバーツーリズムの未然防止・抑制による持続可能な観光推進事業【一般型】　事業申請書</t>
    <rPh sb="32" eb="34">
      <t>イッパン</t>
    </rPh>
    <rPh sb="34" eb="35">
      <t>ガタ</t>
    </rPh>
    <rPh sb="37" eb="39">
      <t>ジギョウ</t>
    </rPh>
    <rPh sb="39" eb="42">
      <t>シンセイショ</t>
    </rPh>
    <phoneticPr fontId="7"/>
  </si>
  <si>
    <t>事業名</t>
    <rPh sb="0" eb="2">
      <t>ジギョウ</t>
    </rPh>
    <rPh sb="2" eb="3">
      <t>メイ</t>
    </rPh>
    <phoneticPr fontId="9"/>
  </si>
  <si>
    <t>①申請者</t>
  </si>
  <si>
    <t>申請者名</t>
    <rPh sb="0" eb="4">
      <t>シンセイシャメイ</t>
    </rPh>
    <phoneticPr fontId="5"/>
  </si>
  <si>
    <r>
      <t xml:space="preserve">先駆的DMO
</t>
    </r>
    <r>
      <rPr>
        <sz val="11"/>
        <color rgb="FFFF0000"/>
        <rFont val="Yu Gothic UI"/>
        <family val="3"/>
        <charset val="128"/>
      </rPr>
      <t>※プルダウンから選択すること</t>
    </r>
    <rPh sb="0" eb="3">
      <t>センクテキ</t>
    </rPh>
    <phoneticPr fontId="7"/>
  </si>
  <si>
    <t>担当部局</t>
    <rPh sb="0" eb="2">
      <t>タントウ</t>
    </rPh>
    <rPh sb="2" eb="4">
      <t>ブキョク</t>
    </rPh>
    <phoneticPr fontId="9"/>
  </si>
  <si>
    <t>電話番号</t>
    <rPh sb="0" eb="2">
      <t>フヨウ</t>
    </rPh>
    <phoneticPr fontId="7"/>
  </si>
  <si>
    <t>担当者氏名</t>
    <rPh sb="0" eb="3">
      <t>タントウシャ</t>
    </rPh>
    <phoneticPr fontId="9"/>
  </si>
  <si>
    <t>MAIL</t>
    <rPh sb="0" eb="2">
      <t>ハンカk</t>
    </rPh>
    <phoneticPr fontId="7"/>
  </si>
  <si>
    <t>②実施体制</t>
    <rPh sb="1" eb="5">
      <t>ジッシタイセイ</t>
    </rPh>
    <phoneticPr fontId="5"/>
  </si>
  <si>
    <t>担当部局</t>
    <rPh sb="0" eb="4">
      <t>タントウブキョク</t>
    </rPh>
    <phoneticPr fontId="5"/>
  </si>
  <si>
    <r>
      <t xml:space="preserve">連携先
</t>
    </r>
    <r>
      <rPr>
        <b/>
        <sz val="11"/>
        <color rgb="FFFF0000"/>
        <rFont val="Yu Gothic UI"/>
        <family val="3"/>
        <charset val="128"/>
      </rPr>
      <t>※</t>
    </r>
    <r>
      <rPr>
        <sz val="11"/>
        <color rgb="FFFF0000"/>
        <rFont val="Yu Gothic UI"/>
        <family val="3"/>
        <charset val="128"/>
      </rPr>
      <t>様式4「連携先の同意書」を提出すること
※適宜行を追加すること</t>
    </r>
    <rPh sb="0" eb="3">
      <t>レンケイサキ</t>
    </rPh>
    <phoneticPr fontId="9"/>
  </si>
  <si>
    <t>団体／組織</t>
    <rPh sb="0" eb="2">
      <t>ダンタイ</t>
    </rPh>
    <phoneticPr fontId="7"/>
  </si>
  <si>
    <r>
      <t>役割　</t>
    </r>
    <r>
      <rPr>
        <sz val="11"/>
        <color rgb="FFFF0000"/>
        <rFont val="Yu Gothic UI"/>
        <family val="3"/>
        <charset val="128"/>
      </rPr>
      <t>※本事業の役割を明確に記載するこ</t>
    </r>
    <r>
      <rPr>
        <b/>
        <sz val="11"/>
        <color rgb="FFFF0000"/>
        <rFont val="Yu Gothic UI"/>
        <family val="3"/>
        <charset val="128"/>
      </rPr>
      <t>と</t>
    </r>
    <rPh sb="4" eb="7">
      <t>ホンジギョウ</t>
    </rPh>
    <rPh sb="8" eb="10">
      <t>ヤクワリ</t>
    </rPh>
    <rPh sb="11" eb="13">
      <t>メイカク</t>
    </rPh>
    <rPh sb="14" eb="16">
      <t>キサイ</t>
    </rPh>
    <phoneticPr fontId="9"/>
  </si>
  <si>
    <t>③地域情報</t>
    <rPh sb="1" eb="3">
      <t>チイキ</t>
    </rPh>
    <rPh sb="3" eb="5">
      <t>ジョウホウ</t>
    </rPh>
    <phoneticPr fontId="9"/>
  </si>
  <si>
    <t>エリアの名称</t>
    <rPh sb="4" eb="6">
      <t>メイショウ</t>
    </rPh>
    <phoneticPr fontId="5"/>
  </si>
  <si>
    <t>実施地域の観光情報</t>
    <rPh sb="0" eb="4">
      <t>ジッシチイキ</t>
    </rPh>
    <rPh sb="5" eb="9">
      <t>カンコウジョウホウ</t>
    </rPh>
    <phoneticPr fontId="5"/>
  </si>
  <si>
    <r>
      <t xml:space="preserve">主な観光資源
</t>
    </r>
    <r>
      <rPr>
        <sz val="11"/>
        <color rgb="FFFF0000"/>
        <rFont val="Yu Gothic UI"/>
        <family val="3"/>
        <charset val="128"/>
      </rPr>
      <t>※箇条書きで記載すること</t>
    </r>
    <rPh sb="0" eb="1">
      <t>オモ</t>
    </rPh>
    <rPh sb="2" eb="6">
      <t>カンコウシゲン</t>
    </rPh>
    <phoneticPr fontId="9"/>
  </si>
  <si>
    <r>
      <t xml:space="preserve">エリアマップ
</t>
    </r>
    <r>
      <rPr>
        <sz val="11"/>
        <color rgb="FFFF0000"/>
        <rFont val="Yu Gothic UI"/>
        <family val="3"/>
        <charset val="128"/>
      </rPr>
      <t>※図で明記</t>
    </r>
    <phoneticPr fontId="5"/>
  </si>
  <si>
    <r>
      <t xml:space="preserve">実施地域の観光客の属性や推移
</t>
    </r>
    <r>
      <rPr>
        <sz val="11"/>
        <color rgb="FFFF0000"/>
        <rFont val="Yu Gothic UI"/>
        <family val="3"/>
        <charset val="128"/>
      </rPr>
      <t>※民間事業者においては事業実施予定の観光施設や観光スポットの情報でも可</t>
    </r>
    <rPh sb="0" eb="4">
      <t>ジッシチイキ</t>
    </rPh>
    <rPh sb="5" eb="8">
      <t>カンコウキャク</t>
    </rPh>
    <rPh sb="9" eb="11">
      <t>ゾクセイ</t>
    </rPh>
    <rPh sb="12" eb="14">
      <t>スイイ</t>
    </rPh>
    <phoneticPr fontId="9"/>
  </si>
  <si>
    <t>解決すべき/想定すべき地域の課題</t>
    <rPh sb="6" eb="8">
      <t>ソウテイ</t>
    </rPh>
    <phoneticPr fontId="5"/>
  </si>
  <si>
    <t>④地域の課題・影響</t>
    <phoneticPr fontId="5"/>
  </si>
  <si>
    <r>
      <t xml:space="preserve">地域の現状
（観光資源・地域社会や住民、観光客等への影響）
</t>
    </r>
    <r>
      <rPr>
        <sz val="11"/>
        <color rgb="FFFF0000"/>
        <rFont val="Yu Gothic UI"/>
        <family val="3"/>
        <charset val="128"/>
      </rPr>
      <t>※簡潔に記載すること</t>
    </r>
    <rPh sb="0" eb="2">
      <t>チイキ</t>
    </rPh>
    <rPh sb="3" eb="5">
      <t>ゲンジョウ</t>
    </rPh>
    <rPh sb="7" eb="11">
      <t>カンコウシゲン</t>
    </rPh>
    <rPh sb="12" eb="16">
      <t>チイキシャカイ</t>
    </rPh>
    <rPh sb="17" eb="19">
      <t>ジュウミン</t>
    </rPh>
    <rPh sb="20" eb="23">
      <t>カンコウキャク</t>
    </rPh>
    <rPh sb="23" eb="24">
      <t>ナド</t>
    </rPh>
    <rPh sb="26" eb="28">
      <t>エイキョウ</t>
    </rPh>
    <phoneticPr fontId="5"/>
  </si>
  <si>
    <r>
      <t xml:space="preserve">課題の要因
</t>
    </r>
    <r>
      <rPr>
        <sz val="11"/>
        <color rgb="FFFF0000"/>
        <rFont val="Yu Gothic UI"/>
        <family val="3"/>
        <charset val="128"/>
      </rPr>
      <t>※簡潔に記載すること</t>
    </r>
    <rPh sb="0" eb="2">
      <t>カダイ</t>
    </rPh>
    <rPh sb="3" eb="5">
      <t>ヨウイン</t>
    </rPh>
    <phoneticPr fontId="5"/>
  </si>
  <si>
    <t>⑤事業内容</t>
    <rPh sb="1" eb="5">
      <t>ジギョウナイヨウ</t>
    </rPh>
    <phoneticPr fontId="9"/>
  </si>
  <si>
    <t>事業概要</t>
    <rPh sb="0" eb="2">
      <t>ジギョウ</t>
    </rPh>
    <rPh sb="2" eb="4">
      <t>ガイヨウ</t>
    </rPh>
    <phoneticPr fontId="9"/>
  </si>
  <si>
    <r>
      <t xml:space="preserve">個別事業概要
</t>
    </r>
    <r>
      <rPr>
        <sz val="11"/>
        <color rgb="FFFF0000"/>
        <rFont val="Yu Gothic UI"/>
        <family val="3"/>
        <charset val="128"/>
      </rPr>
      <t>※簡潔に記載すること</t>
    </r>
    <r>
      <rPr>
        <b/>
        <sz val="11"/>
        <rFont val="Yu Gothic UI"/>
        <family val="3"/>
        <charset val="128"/>
      </rPr>
      <t xml:space="preserve">
</t>
    </r>
    <r>
      <rPr>
        <sz val="11"/>
        <color rgb="FFFF0000"/>
        <rFont val="Yu Gothic UI"/>
        <family val="3"/>
        <charset val="128"/>
      </rPr>
      <t>※適宜行を追加すること</t>
    </r>
    <rPh sb="0" eb="2">
      <t>コベツ</t>
    </rPh>
    <rPh sb="2" eb="4">
      <t>ジギョウ</t>
    </rPh>
    <phoneticPr fontId="5"/>
  </si>
  <si>
    <t>解決すべき/想定する地域の具体的な課題</t>
    <rPh sb="0" eb="2">
      <t>カイケツ</t>
    </rPh>
    <rPh sb="6" eb="8">
      <t>ソウテイ</t>
    </rPh>
    <rPh sb="10" eb="12">
      <t>チイキ</t>
    </rPh>
    <rPh sb="13" eb="16">
      <t>グタイテキ</t>
    </rPh>
    <rPh sb="17" eb="19">
      <t>カダイ</t>
    </rPh>
    <phoneticPr fontId="5"/>
  </si>
  <si>
    <r>
      <t xml:space="preserve">補助対象事業
</t>
    </r>
    <r>
      <rPr>
        <sz val="11"/>
        <color rgb="FFFF0000"/>
        <rFont val="Yu Gothic UI"/>
        <family val="3"/>
        <charset val="128"/>
      </rPr>
      <t>※プルダウンから選択すること</t>
    </r>
    <rPh sb="0" eb="4">
      <t>ホジョタイショウ</t>
    </rPh>
    <rPh sb="4" eb="6">
      <t>ジギョウ</t>
    </rPh>
    <phoneticPr fontId="5"/>
  </si>
  <si>
    <t>事業費（千円）</t>
    <rPh sb="0" eb="3">
      <t>ジギョウヒ</t>
    </rPh>
    <rPh sb="4" eb="6">
      <t>センエン</t>
    </rPh>
    <phoneticPr fontId="5"/>
  </si>
  <si>
    <t>①</t>
    <phoneticPr fontId="5"/>
  </si>
  <si>
    <t>千円</t>
    <rPh sb="0" eb="2">
      <t>センエン</t>
    </rPh>
    <phoneticPr fontId="5"/>
  </si>
  <si>
    <t>②</t>
    <phoneticPr fontId="5"/>
  </si>
  <si>
    <t>③</t>
    <phoneticPr fontId="5"/>
  </si>
  <si>
    <t>④</t>
    <phoneticPr fontId="5"/>
  </si>
  <si>
    <t>⑤</t>
    <phoneticPr fontId="5"/>
  </si>
  <si>
    <t>合計</t>
    <rPh sb="0" eb="2">
      <t>ゴウケイ</t>
    </rPh>
    <phoneticPr fontId="5"/>
  </si>
  <si>
    <t>⑥効果</t>
    <rPh sb="1" eb="3">
      <t>コウカ</t>
    </rPh>
    <phoneticPr fontId="9"/>
  </si>
  <si>
    <r>
      <t xml:space="preserve">期待できる効果・KPI
</t>
    </r>
    <r>
      <rPr>
        <sz val="11"/>
        <color rgb="FFFF0000"/>
        <rFont val="Yu Gothic UI"/>
        <family val="3"/>
        <charset val="128"/>
      </rPr>
      <t>※⑥事業内容で記載した課題に対応させ、記載すること</t>
    </r>
    <r>
      <rPr>
        <b/>
        <sz val="11"/>
        <rFont val="Yu Gothic UI"/>
        <family val="3"/>
        <charset val="128"/>
      </rPr>
      <t xml:space="preserve">
</t>
    </r>
    <r>
      <rPr>
        <sz val="11"/>
        <color rgb="FFFF0000"/>
        <rFont val="Yu Gothic UI"/>
        <family val="3"/>
        <charset val="128"/>
      </rPr>
      <t>※適宜行を追加すること</t>
    </r>
    <rPh sb="0" eb="2">
      <t>キタイ</t>
    </rPh>
    <rPh sb="5" eb="7">
      <t>コウカ</t>
    </rPh>
    <phoneticPr fontId="9"/>
  </si>
  <si>
    <t>期待される効果</t>
    <rPh sb="0" eb="2">
      <t>キタイ</t>
    </rPh>
    <rPh sb="5" eb="7">
      <t>コウカ</t>
    </rPh>
    <phoneticPr fontId="5"/>
  </si>
  <si>
    <t>KPI</t>
    <phoneticPr fontId="5"/>
  </si>
  <si>
    <t>現状</t>
    <rPh sb="0" eb="2">
      <t>ゲンジョウ</t>
    </rPh>
    <phoneticPr fontId="5"/>
  </si>
  <si>
    <t>事業実施後</t>
    <rPh sb="0" eb="2">
      <t>ジギョウ</t>
    </rPh>
    <rPh sb="2" eb="5">
      <t>ジッシゴ</t>
    </rPh>
    <phoneticPr fontId="5"/>
  </si>
  <si>
    <t>⑦持続可能な観光</t>
    <rPh sb="1" eb="3">
      <t>ジゾク</t>
    </rPh>
    <rPh sb="3" eb="5">
      <t>カノウ</t>
    </rPh>
    <rPh sb="6" eb="8">
      <t>カンコウ</t>
    </rPh>
    <phoneticPr fontId="9"/>
  </si>
  <si>
    <t>日本版持続可能な観光ガイドライン（JSTS-D）ロゴマーク</t>
    <rPh sb="0" eb="3">
      <t>ニホンバン</t>
    </rPh>
    <phoneticPr fontId="5"/>
  </si>
  <si>
    <r>
      <t>取得・取得予定</t>
    </r>
    <r>
      <rPr>
        <sz val="11"/>
        <color rgb="FFFF0000"/>
        <rFont val="Yu Gothic UI"/>
        <family val="3"/>
        <charset val="128"/>
      </rPr>
      <t>※プルダウンから選択すること</t>
    </r>
    <rPh sb="0" eb="2">
      <t>シュトク</t>
    </rPh>
    <rPh sb="3" eb="5">
      <t>シュトク</t>
    </rPh>
    <rPh sb="5" eb="7">
      <t>ヨテイ</t>
    </rPh>
    <rPh sb="15" eb="17">
      <t>センタク</t>
    </rPh>
    <phoneticPr fontId="5"/>
  </si>
  <si>
    <t>取得年（西暦）</t>
    <rPh sb="4" eb="6">
      <t>セイレキ</t>
    </rPh>
    <phoneticPr fontId="5"/>
  </si>
  <si>
    <t>グリーン・ディスティネーションズによる認証・表彰</t>
    <phoneticPr fontId="5"/>
  </si>
  <si>
    <t>地域名</t>
    <rPh sb="0" eb="3">
      <t>チイキメイ</t>
    </rPh>
    <phoneticPr fontId="5"/>
  </si>
  <si>
    <t>認証・表彰名</t>
    <phoneticPr fontId="5"/>
  </si>
  <si>
    <t>取得年（西暦）</t>
    <phoneticPr fontId="5"/>
  </si>
  <si>
    <t>ベスト・ツーリズム・ビレッジ認証</t>
    <phoneticPr fontId="5"/>
  </si>
  <si>
    <t>地域名</t>
    <rPh sb="0" eb="2">
      <t>チイキ</t>
    </rPh>
    <rPh sb="2" eb="3">
      <t>メイ</t>
    </rPh>
    <phoneticPr fontId="5"/>
  </si>
  <si>
    <r>
      <t xml:space="preserve">連携する地方公共団体名
</t>
    </r>
    <r>
      <rPr>
        <sz val="11"/>
        <color rgb="FFFF0000"/>
        <rFont val="Yu Gothic UI"/>
        <family val="3"/>
        <charset val="128"/>
      </rPr>
      <t>※様式3「関係する地方公共団体の同意書」を提出すること。ただし、地方公共団体が自地域のみで申請する場合は記載不要</t>
    </r>
    <rPh sb="0" eb="2">
      <t>レンケイ</t>
    </rPh>
    <rPh sb="4" eb="6">
      <t>チホウ</t>
    </rPh>
    <rPh sb="6" eb="8">
      <t>コウキョウ</t>
    </rPh>
    <rPh sb="8" eb="10">
      <t>ダンタイ</t>
    </rPh>
    <rPh sb="10" eb="11">
      <t>メイ</t>
    </rPh>
    <rPh sb="17" eb="19">
      <t>カンケイ</t>
    </rPh>
    <rPh sb="21" eb="27">
      <t>チホウコウキョウダンタイ</t>
    </rPh>
    <phoneticPr fontId="5"/>
  </si>
  <si>
    <t>（様式２－１）</t>
    <rPh sb="1" eb="3">
      <t>ヨウシキ</t>
    </rPh>
    <phoneticPr fontId="5"/>
  </si>
  <si>
    <t>（様式２－３）</t>
    <phoneticPr fontId="5"/>
  </si>
  <si>
    <t>オーバーツーリズムの未然防止・抑制による持続可能な観光推進事業　事業スケジュール</t>
    <rPh sb="2" eb="31">
      <t>ジギョウ</t>
    </rPh>
    <rPh sb="32" eb="34">
      <t>ジギョウ</t>
    </rPh>
    <phoneticPr fontId="9"/>
  </si>
  <si>
    <t>※緑色の枠に必要事項を記入してください。また、赤枠内は、想定される実施時期を塗りつぶすとともに、必要に応じて説明を記入してください。</t>
    <rPh sb="1" eb="2">
      <t>ミドリ</t>
    </rPh>
    <rPh sb="4" eb="5">
      <t>ワク</t>
    </rPh>
    <rPh sb="6" eb="8">
      <t>ヒツヨウ</t>
    </rPh>
    <rPh sb="8" eb="10">
      <t>ジコウ</t>
    </rPh>
    <rPh sb="11" eb="13">
      <t>キニュウ</t>
    </rPh>
    <rPh sb="23" eb="24">
      <t>アカ</t>
    </rPh>
    <rPh sb="24" eb="26">
      <t>ワクナイ</t>
    </rPh>
    <rPh sb="28" eb="30">
      <t>ソウテイ</t>
    </rPh>
    <rPh sb="33" eb="35">
      <t>ジッシ</t>
    </rPh>
    <rPh sb="35" eb="37">
      <t>ジキ</t>
    </rPh>
    <rPh sb="38" eb="39">
      <t>ヌ</t>
    </rPh>
    <rPh sb="48" eb="50">
      <t>ヒツヨウ</t>
    </rPh>
    <rPh sb="51" eb="52">
      <t>オウ</t>
    </rPh>
    <rPh sb="54" eb="56">
      <t>セツメイ</t>
    </rPh>
    <rPh sb="57" eb="59">
      <t>キニュウ</t>
    </rPh>
    <phoneticPr fontId="9"/>
  </si>
  <si>
    <t>　事業名：</t>
    <rPh sb="1" eb="3">
      <t>ジギョウ</t>
    </rPh>
    <rPh sb="3" eb="4">
      <t>メイ</t>
    </rPh>
    <phoneticPr fontId="9"/>
  </si>
  <si>
    <t>項目</t>
    <rPh sb="0" eb="2">
      <t>コウモク</t>
    </rPh>
    <phoneticPr fontId="9"/>
  </si>
  <si>
    <t>令和6年</t>
    <rPh sb="0" eb="2">
      <t>レイワ</t>
    </rPh>
    <rPh sb="3" eb="4">
      <t>ネン</t>
    </rPh>
    <phoneticPr fontId="9"/>
  </si>
  <si>
    <t>令和7年</t>
    <rPh sb="0" eb="2">
      <t>レイワ</t>
    </rPh>
    <rPh sb="3" eb="4">
      <t>ネン</t>
    </rPh>
    <phoneticPr fontId="9"/>
  </si>
  <si>
    <t>４月</t>
  </si>
  <si>
    <t>５月</t>
  </si>
  <si>
    <t>６月</t>
  </si>
  <si>
    <t>７月</t>
  </si>
  <si>
    <t>８月</t>
  </si>
  <si>
    <t>９月</t>
  </si>
  <si>
    <t>１０月</t>
  </si>
  <si>
    <t>１１月</t>
  </si>
  <si>
    <t>１２月</t>
  </si>
  <si>
    <t>１月</t>
  </si>
  <si>
    <t>２月</t>
  </si>
  <si>
    <t>上旬</t>
    <rPh sb="0" eb="2">
      <t>ジョウジュン</t>
    </rPh>
    <phoneticPr fontId="9"/>
  </si>
  <si>
    <t>中旬</t>
    <rPh sb="0" eb="2">
      <t>チュウジュン</t>
    </rPh>
    <phoneticPr fontId="9"/>
  </si>
  <si>
    <t>下旬</t>
    <rPh sb="0" eb="2">
      <t>ゲジュン</t>
    </rPh>
    <phoneticPr fontId="9"/>
  </si>
  <si>
    <t>（様式２－４）</t>
    <rPh sb="1" eb="3">
      <t>ヨウシキ</t>
    </rPh>
    <phoneticPr fontId="5"/>
  </si>
  <si>
    <t>オーバーツーリズムの未然防止・抑制による持続可能な観光推進事業【一般型】　個別事業計画</t>
    <rPh sb="32" eb="35">
      <t>イッパンガタ</t>
    </rPh>
    <rPh sb="37" eb="39">
      <t>コベツ</t>
    </rPh>
    <rPh sb="39" eb="41">
      <t>ジギョウ</t>
    </rPh>
    <rPh sb="41" eb="43">
      <t>ケイカク</t>
    </rPh>
    <phoneticPr fontId="7"/>
  </si>
  <si>
    <t>事業者区分を「課税事業者/非課税事業者等」から選んでください</t>
    <rPh sb="0" eb="5">
      <t>ジギョウシャクブン</t>
    </rPh>
    <rPh sb="7" eb="9">
      <t>カゼイ</t>
    </rPh>
    <rPh sb="9" eb="12">
      <t>ジギョウシャ</t>
    </rPh>
    <rPh sb="19" eb="20">
      <t>トウ</t>
    </rPh>
    <rPh sb="23" eb="24">
      <t>エラ</t>
    </rPh>
    <phoneticPr fontId="5"/>
  </si>
  <si>
    <t>課税事業者</t>
  </si>
  <si>
    <t>事業名</t>
    <rPh sb="0" eb="2">
      <t>ジギョウ</t>
    </rPh>
    <phoneticPr fontId="9"/>
  </si>
  <si>
    <t>実施事業者名
/法人番号</t>
    <rPh sb="0" eb="5">
      <t>ジッシジギョウシャ</t>
    </rPh>
    <rPh sb="5" eb="6">
      <t>メイ</t>
    </rPh>
    <rPh sb="8" eb="10">
      <t>ホウジン</t>
    </rPh>
    <rPh sb="10" eb="12">
      <t>バンゴウ</t>
    </rPh>
    <phoneticPr fontId="9"/>
  </si>
  <si>
    <t>実施時期
（R●/●）</t>
    <rPh sb="0" eb="4">
      <t>ジッシジキ</t>
    </rPh>
    <phoneticPr fontId="5"/>
  </si>
  <si>
    <t>（開始）</t>
    <rPh sb="1" eb="3">
      <t>カイシ</t>
    </rPh>
    <phoneticPr fontId="5"/>
  </si>
  <si>
    <t>住所</t>
    <rPh sb="0" eb="2">
      <t>ジュウショ</t>
    </rPh>
    <phoneticPr fontId="5"/>
  </si>
  <si>
    <t>電話番号</t>
    <rPh sb="0" eb="2">
      <t>デンワ</t>
    </rPh>
    <rPh sb="2" eb="4">
      <t>バンゴウ</t>
    </rPh>
    <phoneticPr fontId="5"/>
  </si>
  <si>
    <t>（終了）</t>
    <rPh sb="1" eb="3">
      <t>シュウリョウ</t>
    </rPh>
    <phoneticPr fontId="5"/>
  </si>
  <si>
    <t>事業内容</t>
    <rPh sb="0" eb="4">
      <t>ジギョウナイヨウ</t>
    </rPh>
    <phoneticPr fontId="5"/>
  </si>
  <si>
    <r>
      <t xml:space="preserve">補助対象事業
</t>
    </r>
    <r>
      <rPr>
        <sz val="11"/>
        <color rgb="FFFF0000"/>
        <rFont val="Yu Gothic UI"/>
        <family val="3"/>
        <charset val="128"/>
      </rPr>
      <t>※プルダウンから選択すること</t>
    </r>
    <rPh sb="0" eb="6">
      <t>ホジョタイショウジギョウ</t>
    </rPh>
    <rPh sb="15" eb="17">
      <t>センタク</t>
    </rPh>
    <phoneticPr fontId="5"/>
  </si>
  <si>
    <t>実施内容</t>
    <rPh sb="0" eb="2">
      <t>ジッシ</t>
    </rPh>
    <rPh sb="2" eb="4">
      <t>ナイヨウ</t>
    </rPh>
    <phoneticPr fontId="5"/>
  </si>
  <si>
    <t>解決すべき/想定する地域の具体的な課題</t>
    <rPh sb="0" eb="2">
      <t>カイケツ</t>
    </rPh>
    <rPh sb="6" eb="8">
      <t>ソウテイ</t>
    </rPh>
    <rPh sb="10" eb="12">
      <t>チイキ</t>
    </rPh>
    <rPh sb="13" eb="15">
      <t>グタイ</t>
    </rPh>
    <rPh sb="15" eb="16">
      <t>テキ</t>
    </rPh>
    <rPh sb="17" eb="19">
      <t>カダイ</t>
    </rPh>
    <phoneticPr fontId="5"/>
  </si>
  <si>
    <t>期待できる効果・KPI</t>
    <rPh sb="0" eb="2">
      <t>キタイ</t>
    </rPh>
    <rPh sb="5" eb="7">
      <t>コウカ</t>
    </rPh>
    <phoneticPr fontId="5"/>
  </si>
  <si>
    <r>
      <t xml:space="preserve">事業実施前
</t>
    </r>
    <r>
      <rPr>
        <sz val="11"/>
        <color rgb="FFFF0000"/>
        <rFont val="Yu Gothic UI"/>
        <family val="3"/>
        <charset val="128"/>
      </rPr>
      <t>※写真等イメージを添付すること</t>
    </r>
    <rPh sb="0" eb="2">
      <t>ジギョウ</t>
    </rPh>
    <rPh sb="2" eb="5">
      <t>ジッシマエ</t>
    </rPh>
    <rPh sb="7" eb="9">
      <t>シャシン</t>
    </rPh>
    <rPh sb="9" eb="10">
      <t>トウ</t>
    </rPh>
    <phoneticPr fontId="5"/>
  </si>
  <si>
    <r>
      <t xml:space="preserve">事業実施後（イメージ）
</t>
    </r>
    <r>
      <rPr>
        <sz val="11"/>
        <color rgb="FFFF0000"/>
        <rFont val="Yu Gothic UI"/>
        <family val="3"/>
        <charset val="128"/>
      </rPr>
      <t>※写真等イメージを添付すること</t>
    </r>
    <rPh sb="0" eb="5">
      <t>ジギョウジッシゴ</t>
    </rPh>
    <phoneticPr fontId="5"/>
  </si>
  <si>
    <r>
      <rPr>
        <b/>
        <sz val="11"/>
        <rFont val="Yu Gothic UI"/>
        <family val="3"/>
        <charset val="128"/>
      </rPr>
      <t>事業実施箇所</t>
    </r>
    <r>
      <rPr>
        <b/>
        <sz val="11"/>
        <color rgb="FF7030A0"/>
        <rFont val="Yu Gothic UI"/>
        <family val="3"/>
        <charset val="128"/>
      </rPr>
      <t xml:space="preserve">
</t>
    </r>
    <r>
      <rPr>
        <sz val="11"/>
        <color rgb="FFFF0000"/>
        <rFont val="Yu Gothic UI"/>
        <family val="3"/>
        <charset val="128"/>
      </rPr>
      <t>※図で明記すること</t>
    </r>
    <rPh sb="0" eb="2">
      <t>ジギョウ</t>
    </rPh>
    <rPh sb="2" eb="4">
      <t>ジッシ</t>
    </rPh>
    <rPh sb="4" eb="6">
      <t>カショ</t>
    </rPh>
    <phoneticPr fontId="5"/>
  </si>
  <si>
    <t>（様式２－５）</t>
    <rPh sb="1" eb="3">
      <t>ヨウシキ</t>
    </rPh>
    <phoneticPr fontId="5"/>
  </si>
  <si>
    <t>オーバーツーリズムの未然防止・抑制による持続可能な観光推進事業【一般型】　費用積算書</t>
    <rPh sb="37" eb="42">
      <t>ヒヨウセキサンショ</t>
    </rPh>
    <phoneticPr fontId="5"/>
  </si>
  <si>
    <t>No</t>
    <phoneticPr fontId="5"/>
  </si>
  <si>
    <t>支払予定先</t>
    <rPh sb="0" eb="2">
      <t>シハライ</t>
    </rPh>
    <rPh sb="2" eb="5">
      <t>ヨテイサキ</t>
    </rPh>
    <phoneticPr fontId="5"/>
  </si>
  <si>
    <t>支払内容</t>
    <rPh sb="0" eb="2">
      <t>シハライ</t>
    </rPh>
    <rPh sb="2" eb="4">
      <t>ナイヨウ</t>
    </rPh>
    <phoneticPr fontId="5"/>
  </si>
  <si>
    <t>支払時期
（R●/●）</t>
    <rPh sb="0" eb="2">
      <t>シハライ</t>
    </rPh>
    <rPh sb="2" eb="4">
      <t>ジキ</t>
    </rPh>
    <phoneticPr fontId="5"/>
  </si>
  <si>
    <t>備考</t>
    <rPh sb="0" eb="2">
      <t>ビコウ</t>
    </rPh>
    <phoneticPr fontId="5"/>
  </si>
  <si>
    <t>注意事項</t>
    <rPh sb="0" eb="4">
      <t>チュウイジコウ</t>
    </rPh>
    <phoneticPr fontId="5"/>
  </si>
  <si>
    <t>※要項p.21「補助対象経費における消費税の扱いについて」において、
　消費税を補助対象経費に含めて補助金額を算定できる補助事業者に該当する場合は、税込みでの申請が可能です。</t>
    <rPh sb="1" eb="3">
      <t>ヨウコウ</t>
    </rPh>
    <phoneticPr fontId="9"/>
  </si>
  <si>
    <r>
      <t>※個別事業計</t>
    </r>
    <r>
      <rPr>
        <sz val="11"/>
        <rFont val="Yu Gothic UI"/>
        <family val="3"/>
        <charset val="128"/>
      </rPr>
      <t>画の記載事項との整合性</t>
    </r>
    <r>
      <rPr>
        <sz val="11"/>
        <color indexed="8"/>
        <rFont val="Yu Gothic UI"/>
        <family val="3"/>
        <charset val="128"/>
      </rPr>
      <t>が確認できるものとなるように作成してください。</t>
    </r>
    <rPh sb="1" eb="3">
      <t>コベツ</t>
    </rPh>
    <rPh sb="3" eb="5">
      <t>ジギョウ</t>
    </rPh>
    <rPh sb="5" eb="7">
      <t>ケイカク</t>
    </rPh>
    <phoneticPr fontId="9"/>
  </si>
  <si>
    <r>
      <t>※本費用積算書は、事業選定時の参考とするために作成いただくものとなります。
　</t>
    </r>
    <r>
      <rPr>
        <u/>
        <sz val="11"/>
        <color rgb="FFFF0000"/>
        <rFont val="Yu Gothic UI"/>
        <family val="3"/>
        <charset val="128"/>
      </rPr>
      <t>補助</t>
    </r>
    <r>
      <rPr>
        <b/>
        <u/>
        <sz val="11"/>
        <color rgb="FFFF0000"/>
        <rFont val="Yu Gothic UI"/>
        <family val="3"/>
        <charset val="128"/>
      </rPr>
      <t>事業の採択を内示した後、交付申請時に各費用の内訳が本事業の支援対象経費として問題が無いかについて精査します</t>
    </r>
    <r>
      <rPr>
        <sz val="11"/>
        <color indexed="8"/>
        <rFont val="Yu Gothic UI"/>
        <family val="3"/>
        <charset val="128"/>
      </rPr>
      <t>。</t>
    </r>
    <rPh sb="39" eb="41">
      <t>ホジョ</t>
    </rPh>
    <rPh sb="41" eb="43">
      <t>ジギョウ</t>
    </rPh>
    <rPh sb="44" eb="46">
      <t>サイタク</t>
    </rPh>
    <rPh sb="47" eb="49">
      <t>ナイジ</t>
    </rPh>
    <rPh sb="51" eb="52">
      <t>ゴ</t>
    </rPh>
    <rPh sb="53" eb="57">
      <t>コウフシンセイ</t>
    </rPh>
    <rPh sb="57" eb="58">
      <t>ジ</t>
    </rPh>
    <rPh sb="59" eb="62">
      <t>カクヒヨウ</t>
    </rPh>
    <rPh sb="63" eb="65">
      <t>ウチワケ</t>
    </rPh>
    <rPh sb="66" eb="67">
      <t>ホン</t>
    </rPh>
    <rPh sb="67" eb="69">
      <t>ジギョウ</t>
    </rPh>
    <rPh sb="70" eb="72">
      <t>シエン</t>
    </rPh>
    <rPh sb="72" eb="74">
      <t>タイショウ</t>
    </rPh>
    <rPh sb="74" eb="76">
      <t>ケイヒ</t>
    </rPh>
    <rPh sb="79" eb="81">
      <t>モンダイ</t>
    </rPh>
    <rPh sb="82" eb="83">
      <t>ナ</t>
    </rPh>
    <rPh sb="89" eb="91">
      <t>セイサ</t>
    </rPh>
    <phoneticPr fontId="9"/>
  </si>
  <si>
    <t>※取組内容が分かりやすくなるよう、内訳は具体的に記載してください。必要に応じて、備考欄に各内訳に対する説明等を記載してください。</t>
    <rPh sb="1" eb="3">
      <t>トリクミ</t>
    </rPh>
    <rPh sb="3" eb="5">
      <t>ナイヨウ</t>
    </rPh>
    <rPh sb="6" eb="7">
      <t>ワ</t>
    </rPh>
    <rPh sb="17" eb="19">
      <t>ウチワケ</t>
    </rPh>
    <rPh sb="33" eb="35">
      <t>ヒツヨウ</t>
    </rPh>
    <rPh sb="36" eb="37">
      <t>オウ</t>
    </rPh>
    <rPh sb="40" eb="42">
      <t>ビコウ</t>
    </rPh>
    <rPh sb="42" eb="43">
      <t>ラン</t>
    </rPh>
    <rPh sb="44" eb="47">
      <t>カクウチワケ</t>
    </rPh>
    <rPh sb="48" eb="49">
      <t>タイ</t>
    </rPh>
    <rPh sb="51" eb="53">
      <t>セツメイ</t>
    </rPh>
    <rPh sb="53" eb="54">
      <t>トウ</t>
    </rPh>
    <rPh sb="55" eb="57">
      <t>キサイ</t>
    </rPh>
    <phoneticPr fontId="9"/>
  </si>
  <si>
    <t>※欄が足りない場合は追加しても構いません。</t>
    <rPh sb="1" eb="2">
      <t>ラン</t>
    </rPh>
    <rPh sb="3" eb="4">
      <t>タ</t>
    </rPh>
    <rPh sb="7" eb="9">
      <t>バアイ</t>
    </rPh>
    <rPh sb="10" eb="12">
      <t>ツイカ</t>
    </rPh>
    <rPh sb="15" eb="16">
      <t>カマ</t>
    </rPh>
    <phoneticPr fontId="9"/>
  </si>
  <si>
    <t>※その他の留意点等については、公募要領を参照してください。</t>
    <rPh sb="3" eb="4">
      <t>タ</t>
    </rPh>
    <rPh sb="5" eb="7">
      <t>リュウイ</t>
    </rPh>
    <rPh sb="7" eb="8">
      <t>テン</t>
    </rPh>
    <rPh sb="8" eb="9">
      <t>トウ</t>
    </rPh>
    <rPh sb="15" eb="17">
      <t>コウボ</t>
    </rPh>
    <rPh sb="17" eb="19">
      <t>ヨウリョウ</t>
    </rPh>
    <rPh sb="20" eb="22">
      <t>サンショウ</t>
    </rPh>
    <phoneticPr fontId="9"/>
  </si>
  <si>
    <t>○○○</t>
  </si>
  <si>
    <t>空欄</t>
  </si>
  <si>
    <t>○○○-○○○○-○○○</t>
  </si>
  <si>
    <t>○○○@○○○</t>
  </si>
  <si>
    <t>○○観光協会</t>
    <rPh sb="2" eb="6">
      <t>カンコウキョウカイ</t>
    </rPh>
    <phoneticPr fontId="18"/>
  </si>
  <si>
    <t>○○株式会社</t>
    <rPh sb="2" eb="6">
      <t>カブシキガイシャ</t>
    </rPh>
    <phoneticPr fontId="28"/>
  </si>
  <si>
    <t>地域情報の調査</t>
  </si>
  <si>
    <t>○○事業の実施主体</t>
    <rPh sb="2" eb="4">
      <t>ジギョウ</t>
    </rPh>
    <rPh sb="5" eb="9">
      <t>ジッシシュタイ</t>
    </rPh>
    <phoneticPr fontId="28"/>
  </si>
  <si>
    <t>○○○</t>
    <phoneticPr fontId="3"/>
  </si>
  <si>
    <t>○○周辺の交通渋滞</t>
    <rPh sb="2" eb="4">
      <t>シュウヘン</t>
    </rPh>
    <rPh sb="5" eb="9">
      <t>コウツウジュウタイ</t>
    </rPh>
    <phoneticPr fontId="18"/>
  </si>
  <si>
    <t>○○への観光客集中による周辺道路や交通機関の混雑</t>
    <rPh sb="4" eb="7">
      <t>カンコウキャク</t>
    </rPh>
    <rPh sb="7" eb="9">
      <t>シュウチュウ</t>
    </rPh>
    <rPh sb="12" eb="14">
      <t>シュウヘン</t>
    </rPh>
    <rPh sb="14" eb="16">
      <t>ドウロ</t>
    </rPh>
    <rPh sb="17" eb="19">
      <t>コウツウ</t>
    </rPh>
    <rPh sb="19" eb="21">
      <t>キカン</t>
    </rPh>
    <rPh sb="22" eb="24">
      <t>コンザツ</t>
    </rPh>
    <phoneticPr fontId="18"/>
  </si>
  <si>
    <t>多客期・繁忙期における○○周辺の混雑</t>
    <rPh sb="0" eb="3">
      <t>タキャクキ</t>
    </rPh>
    <rPh sb="4" eb="7">
      <t>ハンボウキ</t>
    </rPh>
    <rPh sb="13" eb="15">
      <t>シュウヘン</t>
    </rPh>
    <rPh sb="16" eb="18">
      <t>コンザツ</t>
    </rPh>
    <phoneticPr fontId="18"/>
  </si>
  <si>
    <t>日中（○○時頃）における○○周辺の混雑</t>
    <rPh sb="0" eb="2">
      <t>ニッチュウ</t>
    </rPh>
    <rPh sb="5" eb="6">
      <t>ジ</t>
    </rPh>
    <rPh sb="6" eb="7">
      <t>ゴロ</t>
    </rPh>
    <rPh sb="14" eb="16">
      <t>シュウヘン</t>
    </rPh>
    <rPh sb="17" eb="19">
      <t>コンザツ</t>
    </rPh>
    <phoneticPr fontId="18"/>
  </si>
  <si>
    <t>受入環境の整備・増強</t>
  </si>
  <si>
    <t>観光客の分散・平準化</t>
  </si>
  <si>
    <t>○○周辺の交通渋滞の解消</t>
  </si>
  <si>
    <t>○○におけるピーク時混雑率の緩和（混雑率＝来場者数（人/時）/適正来場者数（人/時×100）</t>
  </si>
  <si>
    <t>観光客が最も多い○月と最も少ない○月の繁閑差の改善</t>
  </si>
  <si>
    <t>昼間人口（○時点）と夜間人口（○時点）の差の改善</t>
  </si>
  <si>
    <t>観光客の行動実態の把握</t>
  </si>
  <si>
    <t>○○周辺の混雑</t>
    <phoneticPr fontId="3"/>
  </si>
  <si>
    <t>調査・分析</t>
  </si>
  <si>
    <t>○○から○○への通過時間：○○分</t>
  </si>
  <si>
    <t>ピーク時混雑率：○○％</t>
  </si>
  <si>
    <t>月別繁閑差：○○倍</t>
  </si>
  <si>
    <t>昼夜間人比率：○○</t>
  </si>
  <si>
    <t>アンケート回答数○件</t>
  </si>
  <si>
    <t>隠れた地域の魅力を発信する
特設Webサイトの構築</t>
  </si>
  <si>
    <t>冬季における限定イベントの実施</t>
  </si>
  <si>
    <t>夜間ライトアップイベントの実施</t>
  </si>
  <si>
    <t>観光客向けアンケートの実施</t>
  </si>
  <si>
    <t>関係者との調整</t>
    <rPh sb="0" eb="3">
      <t>カンケイシャ</t>
    </rPh>
    <rPh sb="5" eb="7">
      <t>チョウセイ</t>
    </rPh>
    <phoneticPr fontId="5"/>
  </si>
  <si>
    <t>用地確保・整備</t>
    <rPh sb="0" eb="2">
      <t>ヨウチ</t>
    </rPh>
    <rPh sb="2" eb="4">
      <t>カクホ</t>
    </rPh>
    <rPh sb="5" eb="7">
      <t>セイビ</t>
    </rPh>
    <phoneticPr fontId="5"/>
  </si>
  <si>
    <t>隠れた魅力の調査</t>
    <rPh sb="0" eb="1">
      <t>カク</t>
    </rPh>
    <rPh sb="3" eb="5">
      <t>ミリョク</t>
    </rPh>
    <rPh sb="6" eb="8">
      <t>チョウサ</t>
    </rPh>
    <phoneticPr fontId="5"/>
  </si>
  <si>
    <t>Webサイトの設計</t>
    <rPh sb="7" eb="9">
      <t>セッケイ</t>
    </rPh>
    <phoneticPr fontId="5"/>
  </si>
  <si>
    <t>WebサイトのPR</t>
  </si>
  <si>
    <t>Webサイトの開発</t>
    <rPh sb="7" eb="9">
      <t>カイハツ</t>
    </rPh>
    <phoneticPr fontId="5"/>
  </si>
  <si>
    <t>Webサイトのリリース・更新</t>
    <rPh sb="12" eb="14">
      <t>コウシン</t>
    </rPh>
    <phoneticPr fontId="5"/>
  </si>
  <si>
    <t>イベント企画・準備</t>
    <rPh sb="4" eb="6">
      <t>キカク</t>
    </rPh>
    <rPh sb="7" eb="9">
      <t>ジュンビ</t>
    </rPh>
    <phoneticPr fontId="5"/>
  </si>
  <si>
    <t>イベントの実施</t>
    <rPh sb="5" eb="7">
      <t>ジッシ</t>
    </rPh>
    <phoneticPr fontId="5"/>
  </si>
  <si>
    <t>アンケート内容の企画・作成</t>
  </si>
  <si>
    <t>アンケートの実施</t>
    <rPh sb="6" eb="8">
      <t>ジッシ</t>
    </rPh>
    <phoneticPr fontId="5"/>
  </si>
  <si>
    <t>アンケートの実施</t>
  </si>
  <si>
    <t>○○株式会社</t>
    <rPh sb="2" eb="6">
      <t>カブシキガイシャ</t>
    </rPh>
    <phoneticPr fontId="3"/>
  </si>
  <si>
    <t>R6/4</t>
  </si>
  <si>
    <t>R7/2</t>
  </si>
  <si>
    <t>○○県○○市○○○</t>
    <rPh sb="2" eb="3">
      <t>ケン</t>
    </rPh>
    <rPh sb="3" eb="6">
      <t>マルマルシ</t>
    </rPh>
    <phoneticPr fontId="18"/>
  </si>
  <si>
    <t>○○○ー○○○○－○○○</t>
  </si>
  <si>
    <t>駐車場が不足しており、○○から○○の通過に○○分かかるほど深刻な交通渋滞が発生している。ピーク時には駐車場待ちをする列が○○台ほどできていることや駐車場へ停めきれない車の路駐により、周辺の交通へ影響を及ぼしている。</t>
    <rPh sb="60" eb="63">
      <t>マルマルダイ</t>
    </rPh>
    <rPh sb="73" eb="76">
      <t>チュウシャジョウ</t>
    </rPh>
    <rPh sb="77" eb="78">
      <t>ト</t>
    </rPh>
    <rPh sb="83" eb="84">
      <t>クルマ</t>
    </rPh>
    <rPh sb="85" eb="87">
      <t>ロチュウ</t>
    </rPh>
    <phoneticPr fontId="18"/>
  </si>
  <si>
    <t>・○○周辺の交通渋滞の解消
・ピーク時における駐車場の待ち台数や路駐の減少</t>
    <rPh sb="3" eb="5">
      <t>シュウヘン</t>
    </rPh>
    <rPh sb="6" eb="10">
      <t>コウツウジュウタイ</t>
    </rPh>
    <rPh sb="11" eb="13">
      <t>カイショウ</t>
    </rPh>
    <rPh sb="18" eb="19">
      <t>ジ</t>
    </rPh>
    <rPh sb="23" eb="26">
      <t>チュウシャジョウ</t>
    </rPh>
    <rPh sb="27" eb="28">
      <t>マ</t>
    </rPh>
    <rPh sb="29" eb="31">
      <t>ダイスウ</t>
    </rPh>
    <rPh sb="32" eb="34">
      <t>ロチュウ</t>
    </rPh>
    <rPh sb="35" eb="37">
      <t>ゲンショウ</t>
    </rPh>
    <phoneticPr fontId="18"/>
  </si>
  <si>
    <t>人気の○○以外の○○や○○地域を対象に、ガイドブックには掲載されていないような知る人ぞ知る隠れた魅力や新たな観光情報、隠れた名店情報、地元のイベント情報などを発信する特設サイトを市公式HP内に構築する。外国人観光客向けに同内容を英語でも用意する。</t>
  </si>
  <si>
    <t>○○周辺で市民も利用するバス・バス停や生活道路に人が溢れるほどの混雑が発生しており日常生活に支障をきたしている。一方で、市内の○○以外の観光地では混雑などは発生しておらず、○○へ観光客が集中してしまっている。</t>
    <rPh sb="56" eb="58">
      <t>イッポウ</t>
    </rPh>
    <rPh sb="60" eb="62">
      <t>シナイ</t>
    </rPh>
    <rPh sb="65" eb="67">
      <t>イガイ</t>
    </rPh>
    <rPh sb="68" eb="71">
      <t>カンコウチ</t>
    </rPh>
    <rPh sb="73" eb="75">
      <t>コンザツ</t>
    </rPh>
    <rPh sb="78" eb="80">
      <t>ハッセイ</t>
    </rPh>
    <rPh sb="89" eb="92">
      <t>カンコウキャク</t>
    </rPh>
    <rPh sb="93" eb="95">
      <t>シュウチュウ</t>
    </rPh>
    <phoneticPr fontId="18"/>
  </si>
  <si>
    <t>・○○周辺の混雑の緩和
・○○周辺以外の○○や○○における観光消費額の増加</t>
  </si>
  <si>
    <t>観光客の旅の目的や○○を訪れた/訪れなかった理由、○○は認知しているかなど、その他の施策にも活用できるよう、観光客の行動実態を把握するためにアンケートを実施する。</t>
    <rPh sb="0" eb="3">
      <t>カンコウキャク</t>
    </rPh>
    <rPh sb="4" eb="5">
      <t>タビ</t>
    </rPh>
    <rPh sb="6" eb="8">
      <t>モクテキ</t>
    </rPh>
    <rPh sb="12" eb="13">
      <t>オトズ</t>
    </rPh>
    <rPh sb="16" eb="17">
      <t>オトズ</t>
    </rPh>
    <rPh sb="22" eb="24">
      <t>リユウ</t>
    </rPh>
    <rPh sb="28" eb="30">
      <t>ニンチ</t>
    </rPh>
    <rPh sb="40" eb="41">
      <t>タ</t>
    </rPh>
    <rPh sb="42" eb="44">
      <t>シサク</t>
    </rPh>
    <rPh sb="46" eb="48">
      <t>カツヨウ</t>
    </rPh>
    <rPh sb="54" eb="57">
      <t>カンコウキャク</t>
    </rPh>
    <rPh sb="58" eb="60">
      <t>コウドウ</t>
    </rPh>
    <rPh sb="60" eb="62">
      <t>ジッタイ</t>
    </rPh>
    <rPh sb="63" eb="65">
      <t>ハアク</t>
    </rPh>
    <rPh sb="76" eb="78">
      <t>ジッシ</t>
    </rPh>
    <phoneticPr fontId="18"/>
  </si>
  <si>
    <t>特に繁忙期・多客期の日中において、○○周辺で市民も利用するバス・バス停や生活道路に人が溢れるほどの混雑が発生しており日常生活に支障をきたしている。</t>
  </si>
  <si>
    <t>・観光客の行動実態の把握
・他の○○事業や○○事業へのアンケート結果の反映により、事業成功確度の向上</t>
    <rPh sb="1" eb="4">
      <t>カンコウキャク</t>
    </rPh>
    <rPh sb="5" eb="9">
      <t>コウドウジッタイ</t>
    </rPh>
    <rPh sb="10" eb="12">
      <t>ハアク</t>
    </rPh>
    <rPh sb="14" eb="15">
      <t>ホカ</t>
    </rPh>
    <rPh sb="18" eb="20">
      <t>ジギョウ</t>
    </rPh>
    <rPh sb="23" eb="25">
      <t>ジギョウ</t>
    </rPh>
    <rPh sb="32" eb="34">
      <t>ケッカ</t>
    </rPh>
    <rPh sb="35" eb="37">
      <t>ハンエイ</t>
    </rPh>
    <rPh sb="41" eb="43">
      <t>ジギョウ</t>
    </rPh>
    <rPh sb="43" eb="45">
      <t>セイコウ</t>
    </rPh>
    <rPh sb="45" eb="47">
      <t>カクド</t>
    </rPh>
    <rPh sb="48" eb="50">
      <t>コウジョウ</t>
    </rPh>
    <phoneticPr fontId="18"/>
  </si>
  <si>
    <t>■アンケート項目
・○○
・○○
■アンケート方法
・アンケートフォームへと繋がるQRコードを○○へ掲載、宿泊施設と連携し宿泊客へアンケートへの回答を依頼・・・
・回答者へはノベルティとして○○を贈呈
■アンケート対象
観光客○○万人に対して実施予定。
日本人/外国人比率や日帰り客/宿泊客などがこの地域の観光客属性と極力一致するように実施。</t>
    <rPh sb="6" eb="8">
      <t>コウモク</t>
    </rPh>
    <rPh sb="24" eb="26">
      <t>ホウホウ</t>
    </rPh>
    <rPh sb="39" eb="40">
      <t>ツナ</t>
    </rPh>
    <rPh sb="51" eb="53">
      <t>ケイサイ</t>
    </rPh>
    <rPh sb="54" eb="58">
      <t>シュクハクシセツ</t>
    </rPh>
    <rPh sb="59" eb="61">
      <t>レンケイ</t>
    </rPh>
    <rPh sb="62" eb="65">
      <t>シュクハクキャク</t>
    </rPh>
    <rPh sb="73" eb="75">
      <t>カイトウ</t>
    </rPh>
    <rPh sb="76" eb="78">
      <t>イライ</t>
    </rPh>
    <rPh sb="83" eb="86">
      <t>カイトウシャ</t>
    </rPh>
    <rPh sb="99" eb="101">
      <t>ゾウテイ</t>
    </rPh>
    <rPh sb="109" eb="111">
      <t>タイショウ</t>
    </rPh>
    <rPh sb="112" eb="115">
      <t>カンコウキャク</t>
    </rPh>
    <rPh sb="117" eb="119">
      <t>マンニン</t>
    </rPh>
    <rPh sb="120" eb="121">
      <t>タイ</t>
    </rPh>
    <rPh sb="123" eb="125">
      <t>ジッシ</t>
    </rPh>
    <rPh sb="125" eb="127">
      <t>ヨテイ</t>
    </rPh>
    <rPh sb="129" eb="132">
      <t>ニホンジン</t>
    </rPh>
    <rPh sb="133" eb="136">
      <t>ガイコクジン</t>
    </rPh>
    <rPh sb="136" eb="138">
      <t>ヒリツ</t>
    </rPh>
    <rPh sb="139" eb="141">
      <t>ヒガエ</t>
    </rPh>
    <rPh sb="142" eb="143">
      <t>キャク</t>
    </rPh>
    <rPh sb="144" eb="147">
      <t>シュクハクキャク</t>
    </rPh>
    <rPh sb="152" eb="154">
      <t>チイキ</t>
    </rPh>
    <rPh sb="155" eb="158">
      <t>カンコウキャク</t>
    </rPh>
    <rPh sb="158" eb="160">
      <t>ゾクセイ</t>
    </rPh>
    <rPh sb="161" eb="163">
      <t>キョクリョク</t>
    </rPh>
    <rPh sb="163" eb="165">
      <t>イッチ</t>
    </rPh>
    <rPh sb="170" eb="172">
      <t>ジッシ</t>
    </rPh>
    <phoneticPr fontId="18"/>
  </si>
  <si>
    <t>○○株式会社</t>
    <rPh sb="0" eb="6">
      <t>マルマルカブシキガイシャ</t>
    </rPh>
    <phoneticPr fontId="18"/>
  </si>
  <si>
    <t>駐車場整備費用</t>
    <rPh sb="0" eb="3">
      <t>チュウシャジョウ</t>
    </rPh>
    <rPh sb="3" eb="7">
      <t>セイビヒヨウ</t>
    </rPh>
    <phoneticPr fontId="18"/>
  </si>
  <si>
    <t>誘導看板の設置費用</t>
    <rPh sb="0" eb="4">
      <t>ユウドウカンバン</t>
    </rPh>
    <rPh sb="5" eb="9">
      <t>セッチヒヨウ</t>
    </rPh>
    <phoneticPr fontId="18"/>
  </si>
  <si>
    <t>駐車場管理人の派遣費用</t>
    <rPh sb="0" eb="6">
      <t>チュウシャジョウカンリニン</t>
    </rPh>
    <rPh sb="7" eb="11">
      <t>ハケンヒヨウ</t>
    </rPh>
    <phoneticPr fontId="18"/>
  </si>
  <si>
    <t>R6/8</t>
  </si>
  <si>
    <t>R6/5～R7/2</t>
  </si>
  <si>
    <t>調査分析事業であるため、記載なし</t>
    <rPh sb="0" eb="2">
      <t>チョウサ</t>
    </rPh>
    <rPh sb="2" eb="4">
      <t>ブンセキ</t>
    </rPh>
    <rPh sb="4" eb="6">
      <t>ジギョウ</t>
    </rPh>
    <rPh sb="12" eb="14">
      <t>キサイ</t>
    </rPh>
    <phoneticPr fontId="3"/>
  </si>
  <si>
    <t>ソフト事業であるため、記載なし</t>
    <rPh sb="3" eb="5">
      <t>ジギョウ</t>
    </rPh>
    <rPh sb="11" eb="13">
      <t>キサイ</t>
    </rPh>
    <phoneticPr fontId="18"/>
  </si>
  <si>
    <t>調査分析事業であるため、記載なし</t>
    <rPh sb="0" eb="2">
      <t>チョウサ</t>
    </rPh>
    <rPh sb="2" eb="4">
      <t>ブンセキ</t>
    </rPh>
    <rPh sb="4" eb="6">
      <t>ジギョウ</t>
    </rPh>
    <rPh sb="12" eb="14">
      <t>キサイ</t>
    </rPh>
    <phoneticPr fontId="18"/>
  </si>
  <si>
    <t>駐車場の新設</t>
    <phoneticPr fontId="3"/>
  </si>
  <si>
    <t>センサー導入</t>
    <rPh sb="4" eb="6">
      <t>ドウニュウ</t>
    </rPh>
    <phoneticPr fontId="3"/>
  </si>
  <si>
    <t>混雑状況を可視化するWebサイトの構築</t>
    <rPh sb="0" eb="4">
      <t>コンザツジョウキョウ</t>
    </rPh>
    <rPh sb="5" eb="8">
      <t>カシカ</t>
    </rPh>
    <rPh sb="17" eb="19">
      <t>コウチク</t>
    </rPh>
    <phoneticPr fontId="3"/>
  </si>
  <si>
    <t>駐車場の運営</t>
    <rPh sb="0" eb="3">
      <t>チュウシャジョウ</t>
    </rPh>
    <rPh sb="4" eb="6">
      <t>ウンエイ</t>
    </rPh>
    <phoneticPr fontId="3"/>
  </si>
  <si>
    <t>センサー購入費</t>
    <rPh sb="4" eb="7">
      <t>コウニュウヒ</t>
    </rPh>
    <phoneticPr fontId="3"/>
  </si>
  <si>
    <t>混雑状況を可視化するWebサイト構築費</t>
    <rPh sb="0" eb="4">
      <t>コンザツジョウキョウ</t>
    </rPh>
    <rPh sb="5" eb="8">
      <t>カシカ</t>
    </rPh>
    <rPh sb="16" eb="19">
      <t>コウチクヒ</t>
    </rPh>
    <phoneticPr fontId="3"/>
  </si>
  <si>
    <t>R6/6</t>
    <phoneticPr fontId="3"/>
  </si>
  <si>
    <t>R6/7</t>
    <phoneticPr fontId="3"/>
  </si>
  <si>
    <t>概算見積は8,000,000円であるが、3,000,000円は駐車場用の不動産（土地）購入費であるため、補助対象外</t>
    <rPh sb="0" eb="2">
      <t>ガイサン</t>
    </rPh>
    <rPh sb="2" eb="4">
      <t>ミツモリ</t>
    </rPh>
    <rPh sb="14" eb="15">
      <t>エン</t>
    </rPh>
    <rPh sb="29" eb="30">
      <t>エン</t>
    </rPh>
    <rPh sb="31" eb="34">
      <t>チュウシャジョウ</t>
    </rPh>
    <rPh sb="34" eb="35">
      <t>ヨウ</t>
    </rPh>
    <rPh sb="36" eb="39">
      <t>フドウサン</t>
    </rPh>
    <rPh sb="40" eb="42">
      <t>トチ</t>
    </rPh>
    <rPh sb="43" eb="46">
      <t>コウニュウヒ</t>
    </rPh>
    <rPh sb="52" eb="54">
      <t>ホジョ</t>
    </rPh>
    <rPh sb="54" eb="56">
      <t>タイショウ</t>
    </rPh>
    <rPh sb="56" eb="57">
      <t>ガイ</t>
    </rPh>
    <phoneticPr fontId="18"/>
  </si>
  <si>
    <t>取得済</t>
  </si>
  <si>
    <t>2022年</t>
    <rPh sb="4" eb="5">
      <t>ネン</t>
    </rPh>
    <phoneticPr fontId="3"/>
  </si>
  <si>
    <t>新規事業のため、記載なし</t>
    <rPh sb="0" eb="4">
      <t>シンキジギョウ</t>
    </rPh>
    <rPh sb="8" eb="10">
      <t>キサイ</t>
    </rPh>
    <phoneticPr fontId="3"/>
  </si>
  <si>
    <t>○○スペースを活用して○○台収容可能な駐車場を1つ○○周辺に新設するとともに、駐車場の混雑状況をWebサイト上で可視化</t>
    <rPh sb="27" eb="29">
      <t>シュウヘン</t>
    </rPh>
    <rPh sb="30" eb="32">
      <t>シンセツ</t>
    </rPh>
    <rPh sb="39" eb="42">
      <t>チュウシャジョウ</t>
    </rPh>
    <rPh sb="43" eb="47">
      <t>コンザツジョウキョウ</t>
    </rPh>
    <rPh sb="54" eb="55">
      <t>ジョウ</t>
    </rPh>
    <rPh sb="56" eb="59">
      <t>カシカ</t>
    </rPh>
    <phoneticPr fontId="18"/>
  </si>
  <si>
    <t>○○市</t>
    <rPh sb="2" eb="3">
      <t>シ</t>
    </rPh>
    <phoneticPr fontId="18"/>
  </si>
  <si>
    <t>○○局○○部</t>
    <rPh sb="2" eb="3">
      <t>キョク</t>
    </rPh>
    <rPh sb="5" eb="6">
      <t>ブ</t>
    </rPh>
    <phoneticPr fontId="18"/>
  </si>
  <si>
    <t>○○市が申請主体かつ、○○市内でのみ事業を実施するため記載なし</t>
    <rPh sb="2" eb="3">
      <t>シ</t>
    </rPh>
    <rPh sb="4" eb="6">
      <t>シンセイ</t>
    </rPh>
    <rPh sb="6" eb="8">
      <t>シュタイ</t>
    </rPh>
    <rPh sb="13" eb="14">
      <t>シ</t>
    </rPh>
    <rPh sb="14" eb="15">
      <t>ナイ</t>
    </rPh>
    <rPh sb="18" eb="20">
      <t>ジギョウ</t>
    </rPh>
    <rPh sb="21" eb="23">
      <t>ジッシ</t>
    </rPh>
    <rPh sb="27" eb="29">
      <t>キサイ</t>
    </rPh>
    <phoneticPr fontId="18"/>
  </si>
  <si>
    <t>○○市が申請主体かつ、○○市内でのみ事業を実施するため記載なし</t>
    <phoneticPr fontId="3"/>
  </si>
  <si>
    <t>〇〇住民会</t>
    <rPh sb="2" eb="5">
      <t>ジュウミンカイ</t>
    </rPh>
    <phoneticPr fontId="3"/>
  </si>
  <si>
    <t>住民の意見の収集</t>
    <rPh sb="0" eb="2">
      <t>ジュウミン</t>
    </rPh>
    <rPh sb="3" eb="5">
      <t>イケン</t>
    </rPh>
    <rPh sb="6" eb="8">
      <t>シュウシュウ</t>
    </rPh>
    <phoneticPr fontId="3"/>
  </si>
  <si>
    <t>・○○寺
・○○神社
・○○公園
・○○文化</t>
    <phoneticPr fontId="3"/>
  </si>
  <si>
    <t>■観光客の属性
地域住民○○万人に対して、年間観光客数○○万人（○○年）であり、その内訳としては日本人○○万人（○○％）/外国人○○万人（○○％）、日帰り客○○万人（○○％）/宿泊客○○万人（○○％）。
特に著名な観光名所である○○に外国人観光客の訪問が集中している（年間○○万人）。
■観光客の推移
○○万人（○○年）、○○万人（○○年）・・・であり、最新の観光客数はコロナ前の水準（○○年）の○％水準まで回復している。
コロナを機に密を避けるため、自動車を利用して来訪する観光客が急増している。また、首都圏から近いことから、物価高の中でも手軽に観光できるとして日帰り客が増加している。</t>
    <phoneticPr fontId="3"/>
  </si>
  <si>
    <t>特に繁忙期・多客期の日中において、○○周辺で市民も利用するバス・バス停や生活道路に人が溢れるほどの混雑が発生しており、地域住民がバスに乗れない・外出を控えざるを得ないなど日常生活に支障をきたしている。また、○○周辺で○○から○○を通過するのに○○分かかるほど深刻な交通渋滞が発生している。</t>
    <phoneticPr fontId="3"/>
  </si>
  <si>
    <t>【観光資源への影響】
・〇〇は美しい景観と物静かな雰囲気が魅力的であったが混雑により騒がしくなり、昔からの観光客からは以前の方が良かったなどの声が挙がっている
・文化財に不用意に触れて傷つけたり立ち入り禁止区域に侵入する外国人観光客が出てきており、文化財価値の低下が危惧されている
・混雑などの不快感からネガティブな口コミが増加しており、観光資源としての価値低下が危惧されている【地域社会・住民への影響】混雑している場所を避けるための私有地への無断立ち入りなどによるトラブルが発生している
【観光客への影響】
・交通渋滞がひどく○○へ行くのを諦めた、混雑がひどく想像していた観光地と違った、などの不満が出ており、満足度やリピーター率の低下が危惧されている
・子どもが迷子になったり、観光客同士の接触によるトラブルが多発している</t>
    <phoneticPr fontId="3"/>
  </si>
  <si>
    <t>■混雑
以下の統計情報も踏まえると、「特定エリア/特定時間帯/特定時期への観光客の集中」が要因と考えられる。
・日帰り客が多く1日の観光客数のうち約○○％が○時から○時に○○を訪問している
・閑散期である○月と比較し○○イベントを実施する○月の観光客数の方が○○万人多い
・○○と○○以外の観光地における観光消費額に○○万円の差がある
■渋滞
駐車場待ちをしている車や駐車場に停めきれない車の路駐により、一部道路が塞がれることで周辺の交通が滞っていることから、「駐車場の不足」が要因と考えられる。</t>
    <phoneticPr fontId="18"/>
  </si>
  <si>
    <t>■受入環境の整備・増強：駐車場の新設
■需要の分散・平準化：【場所の分散化】隠れた地域の魅力を発信する特設Webサイトの構築/【時期の分散化】冬季における限定イベントの実施/【時間の分散化】夜間ライトアップイベントの実施
■調査・分析：観光客向けアンケートの実施</t>
    <phoneticPr fontId="3"/>
  </si>
  <si>
    <t>○○エリアにおける○○事業計画</t>
    <rPh sb="13" eb="15">
      <t>ケイカク</t>
    </rPh>
    <phoneticPr fontId="3"/>
  </si>
  <si>
    <t>○○エリアにおける○○事業計画</t>
    <phoneticPr fontId="3"/>
  </si>
  <si>
    <t>○○エリアにおける○○事業計画</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</si>
</sst>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quot;千&quot;&quot;円&quot;"/>
    <numFmt numFmtId="177" formatCode="&quot;千&quot;&quot;円&quot;"/>
    <numFmt numFmtId="178" formatCode="0_);[Red]\(0\)"/>
    <numFmt numFmtId="179" formatCode="#,##0&quot;円&quot;;[Red]#,##0"/>
  </numFmts>
  <fonts count="34">
    <font>
      <sz val="11"/>
      <color theme="1"/>
      <name val="游ゴシック"/>
      <family val="2"/>
      <charset val="128"/>
      <scheme val="minor"/>
    </font>
    <font>
      <sz val="11"/>
      <color theme="1"/>
      <name val="Arial"/>
      <family val="2"/>
    </font>
    <font>
      <sz val="11"/>
      <color theme="1"/>
      <name val="Yu Gothic UI"/>
      <family val="3"/>
      <charset val="128"/>
    </font>
    <font>
      <sz val="6"/>
      <name val="游ゴシック"/>
      <family val="2"/>
      <charset val="128"/>
      <scheme val="minor"/>
    </font>
    <font>
      <sz val="12"/>
      <name val="Yu Gothic UI"/>
      <family val="3"/>
      <charset val="128"/>
    </font>
    <font>
      <sz val="6"/>
      <name val="游ゴシック"/>
      <family val="3"/>
      <charset val="128"/>
      <scheme val="minor"/>
    </font>
    <font>
      <b/>
      <sz val="18"/>
      <name val="Yu Gothic UI"/>
      <family val="3"/>
      <charset val="128"/>
    </font>
    <font>
      <sz val="6"/>
      <name val="Tsukushi A Round Gothic Bold"/>
      <family val="3"/>
    </font>
    <font>
      <b/>
      <sz val="11"/>
      <color theme="1"/>
      <name val="Yu Gothic UI"/>
      <family val="3"/>
      <charset val="128"/>
    </font>
    <font>
      <sz val="6"/>
      <name val="ＭＳ Ｐゴシック"/>
      <family val="3"/>
    </font>
    <font>
      <sz val="11"/>
      <name val="Yu Gothic UI"/>
      <family val="3"/>
      <charset val="128"/>
    </font>
    <font>
      <b/>
      <sz val="11"/>
      <name val="Yu Gothic UI"/>
      <family val="3"/>
      <charset val="128"/>
    </font>
    <font>
      <sz val="11"/>
      <color rgb="FFFF0000"/>
      <name val="Yu Gothic UI"/>
      <family val="3"/>
      <charset val="128"/>
    </font>
    <font>
      <b/>
      <sz val="11"/>
      <color rgb="FFFF0000"/>
      <name val="Yu Gothic UI"/>
      <family val="3"/>
      <charset val="128"/>
    </font>
    <font>
      <sz val="11"/>
      <color theme="1"/>
      <name val="游ゴシック"/>
      <family val="2"/>
      <charset val="128"/>
      <scheme val="minor"/>
    </font>
    <font>
      <sz val="10"/>
      <color indexed="8"/>
      <name val="Yu Gothic UI"/>
      <family val="3"/>
      <charset val="128"/>
    </font>
    <font>
      <sz val="12"/>
      <color indexed="8"/>
      <name val="Yu Gothic UI"/>
      <family val="3"/>
      <charset val="128"/>
    </font>
    <font>
      <b/>
      <sz val="14"/>
      <name val="Yu Gothic UI"/>
      <family val="3"/>
      <charset val="128"/>
    </font>
    <font>
      <b/>
      <sz val="12"/>
      <color theme="1"/>
      <name val="Yu Gothic UI"/>
      <family val="3"/>
      <charset val="128"/>
    </font>
    <font>
      <b/>
      <sz val="10.5"/>
      <color rgb="FFFF0000"/>
      <name val="Yu Gothic UI"/>
      <family val="3"/>
      <charset val="128"/>
    </font>
    <font>
      <u/>
      <sz val="11"/>
      <color indexed="8"/>
      <name val="Yu Gothic UI"/>
      <family val="3"/>
      <charset val="128"/>
    </font>
    <font>
      <sz val="11"/>
      <color indexed="8"/>
      <name val="Yu Gothic UI"/>
      <family val="3"/>
      <charset val="128"/>
    </font>
    <font>
      <sz val="10"/>
      <name val="Yu Gothic UI"/>
      <family val="3"/>
      <charset val="128"/>
    </font>
    <font>
      <sz val="10"/>
      <color theme="1"/>
      <name val="Yu Gothic UI"/>
      <family val="3"/>
      <charset val="128"/>
    </font>
    <font>
      <sz val="8"/>
      <name val="Yu Gothic UI"/>
      <family val="3"/>
      <charset val="128"/>
    </font>
    <font>
      <sz val="8"/>
      <color theme="1"/>
      <name val="Yu Gothic UI"/>
      <family val="3"/>
      <charset val="128"/>
    </font>
    <font>
      <sz val="9"/>
      <color theme="1"/>
      <name val="Yu Gothic UI"/>
      <family val="3"/>
      <charset val="128"/>
    </font>
    <font>
      <sz val="9"/>
      <color rgb="FF0070C0"/>
      <name val="Yu Gothic UI"/>
      <family val="3"/>
      <charset val="128"/>
    </font>
    <font>
      <b/>
      <sz val="11"/>
      <color rgb="FF7030A0"/>
      <name val="Yu Gothic UI"/>
      <family val="3"/>
      <charset val="128"/>
    </font>
    <font>
      <b/>
      <sz val="18"/>
      <color theme="1"/>
      <name val="Yu Gothic UI"/>
      <family val="3"/>
      <charset val="128"/>
    </font>
    <font>
      <sz val="12"/>
      <color theme="1"/>
      <name val="Yu Gothic UI"/>
      <family val="3"/>
      <charset val="128"/>
    </font>
    <font>
      <b/>
      <sz val="11"/>
      <color indexed="8"/>
      <name val="Yu Gothic UI"/>
      <family val="3"/>
      <charset val="128"/>
    </font>
    <font>
      <u/>
      <sz val="11"/>
      <color rgb="FFFF0000"/>
      <name val="Yu Gothic UI"/>
      <family val="3"/>
      <charset val="128"/>
    </font>
    <font>
      <b/>
      <u/>
      <sz val="11"/>
      <color rgb="FFFF0000"/>
      <name val="Yu Gothic UI"/>
      <family val="3"/>
      <charset val="128"/>
    </font>
  </fonts>
  <fills count="8">
    <fill>
      <patternFill patternType="none"/>
    </fill>
    <fill>
      <patternFill patternType="gray125"/>
    </fill>
    <fill>
      <patternFill patternType="solid">
        <fgColor theme="0"/>
        <bgColor indexed="64"/>
      </patternFill>
    </fill>
    <fill>
      <patternFill patternType="solid">
        <fgColor theme="0"/>
        <bgColor rgb="FFF3F3F3"/>
      </patternFill>
    </fill>
    <fill>
      <patternFill patternType="solid">
        <fgColor rgb="FFF3F3F3"/>
        <bgColor rgb="FFF3F3F3"/>
      </patternFill>
    </fill>
    <fill>
      <patternFill patternType="solid">
        <fgColor theme="9" tint="0.79998168889431442"/>
        <bgColor indexed="64"/>
      </patternFill>
    </fill>
    <fill>
      <patternFill patternType="solid">
        <fgColor rgb="FFFFFF00"/>
        <bgColor indexed="64"/>
      </patternFill>
    </fill>
    <fill>
      <patternFill patternType="solid">
        <fgColor theme="0" tint="-0.14999847407452621"/>
        <bgColor indexed="64"/>
      </patternFill>
    </fill>
  </fills>
  <borders count="9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rgb="FFFF0000"/>
      </left>
      <right style="hair">
        <color indexed="64"/>
      </right>
      <top style="medium">
        <color rgb="FFFF0000"/>
      </top>
      <bottom/>
      <diagonal/>
    </border>
    <border>
      <left style="hair">
        <color indexed="64"/>
      </left>
      <right style="hair">
        <color indexed="64"/>
      </right>
      <top style="medium">
        <color rgb="FFFF0000"/>
      </top>
      <bottom style="hair">
        <color indexed="64"/>
      </bottom>
      <diagonal/>
    </border>
    <border>
      <left/>
      <right style="thin">
        <color indexed="64"/>
      </right>
      <top style="medium">
        <color rgb="FFFF0000"/>
      </top>
      <bottom style="hair">
        <color indexed="64"/>
      </bottom>
      <diagonal/>
    </border>
    <border>
      <left style="thin">
        <color indexed="64"/>
      </left>
      <right style="hair">
        <color indexed="64"/>
      </right>
      <top style="medium">
        <color rgb="FFFF0000"/>
      </top>
      <bottom style="hair">
        <color indexed="64"/>
      </bottom>
      <diagonal/>
    </border>
    <border>
      <left style="hair">
        <color indexed="64"/>
      </left>
      <right style="thin">
        <color indexed="64"/>
      </right>
      <top style="medium">
        <color rgb="FFFF0000"/>
      </top>
      <bottom style="hair">
        <color indexed="64"/>
      </bottom>
      <diagonal/>
    </border>
    <border>
      <left style="hair">
        <color indexed="64"/>
      </left>
      <right style="medium">
        <color rgb="FFFF3300"/>
      </right>
      <top style="medium">
        <color rgb="FFFF0000"/>
      </top>
      <bottom style="hair">
        <color indexed="64"/>
      </bottom>
      <diagonal/>
    </border>
    <border>
      <left style="medium">
        <color indexed="64"/>
      </left>
      <right/>
      <top/>
      <bottom style="thin">
        <color indexed="64"/>
      </bottom>
      <diagonal/>
    </border>
    <border>
      <left style="medium">
        <color rgb="FFFF0000"/>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medium">
        <color rgb="FFFF3300"/>
      </right>
      <top style="hair">
        <color indexed="64"/>
      </top>
      <bottom style="thin">
        <color indexed="64"/>
      </bottom>
      <diagonal/>
    </border>
    <border>
      <left style="medium">
        <color indexed="64"/>
      </left>
      <right/>
      <top style="thin">
        <color indexed="64"/>
      </top>
      <bottom/>
      <diagonal/>
    </border>
    <border>
      <left style="medium">
        <color rgb="FFFF0000"/>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medium">
        <color rgb="FFFF3300"/>
      </right>
      <top style="thin">
        <color indexed="64"/>
      </top>
      <bottom style="hair">
        <color indexed="64"/>
      </bottom>
      <diagonal/>
    </border>
    <border>
      <left style="medium">
        <color rgb="FFFF0000"/>
      </left>
      <right style="hair">
        <color indexed="64"/>
      </right>
      <top style="hair">
        <color indexed="64"/>
      </top>
      <bottom style="thin">
        <color indexed="64"/>
      </bottom>
      <diagonal/>
    </border>
    <border>
      <left style="medium">
        <color rgb="FFFF0000"/>
      </left>
      <right style="hair">
        <color indexed="64"/>
      </right>
      <top style="thin">
        <color indexed="64"/>
      </top>
      <bottom style="hair">
        <color indexed="64"/>
      </bottom>
      <diagonal/>
    </border>
    <border>
      <left style="medium">
        <color rgb="FFFF0000"/>
      </left>
      <right style="hair">
        <color indexed="64"/>
      </right>
      <top style="hair">
        <color indexed="64"/>
      </top>
      <bottom style="medium">
        <color rgb="FFFF0000"/>
      </bottom>
      <diagonal/>
    </border>
    <border>
      <left style="hair">
        <color indexed="64"/>
      </left>
      <right style="hair">
        <color indexed="64"/>
      </right>
      <top style="hair">
        <color indexed="64"/>
      </top>
      <bottom style="medium">
        <color rgb="FFFF0000"/>
      </bottom>
      <diagonal/>
    </border>
    <border>
      <left style="hair">
        <color indexed="64"/>
      </left>
      <right style="thin">
        <color indexed="64"/>
      </right>
      <top style="hair">
        <color indexed="64"/>
      </top>
      <bottom style="medium">
        <color rgb="FFFF0000"/>
      </bottom>
      <diagonal/>
    </border>
    <border>
      <left style="thin">
        <color indexed="64"/>
      </left>
      <right style="hair">
        <color indexed="64"/>
      </right>
      <top style="hair">
        <color indexed="64"/>
      </top>
      <bottom style="medium">
        <color rgb="FFFF0000"/>
      </bottom>
      <diagonal/>
    </border>
    <border>
      <left style="hair">
        <color indexed="64"/>
      </left>
      <right style="medium">
        <color rgb="FFFF3300"/>
      </right>
      <top style="hair">
        <color indexed="64"/>
      </top>
      <bottom style="medium">
        <color rgb="FFFF0000"/>
      </bottom>
      <diagonal/>
    </border>
    <border>
      <left style="dashed">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bottom/>
      <diagonal/>
    </border>
    <border>
      <left/>
      <right style="medium">
        <color indexed="64"/>
      </right>
      <top/>
      <bottom style="medium">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rgb="FFFF0000"/>
      </left>
      <right style="hair">
        <color indexed="64"/>
      </right>
      <top/>
      <bottom/>
      <diagonal/>
    </border>
    <border>
      <left style="hair">
        <color indexed="64"/>
      </left>
      <right style="hair">
        <color indexed="64"/>
      </right>
      <top/>
      <bottom/>
      <diagonal/>
    </border>
    <border>
      <left style="thin">
        <color indexed="64"/>
      </left>
      <right style="hair">
        <color indexed="64"/>
      </right>
      <top/>
      <bottom/>
      <diagonal/>
    </border>
    <border>
      <left style="hair">
        <color indexed="64"/>
      </left>
      <right style="thin">
        <color indexed="64"/>
      </right>
      <top/>
      <bottom/>
      <diagonal/>
    </border>
    <border>
      <left style="hair">
        <color indexed="64"/>
      </left>
      <right style="medium">
        <color rgb="FFFF3300"/>
      </right>
      <top/>
      <bottom/>
      <diagonal/>
    </border>
  </borders>
  <cellStyleXfs count="3">
    <xf numFmtId="0" fontId="0" fillId="0" borderId="0">
      <alignment vertical="center"/>
    </xf>
    <xf numFmtId="0" fontId="1" fillId="0" borderId="0"/>
    <xf numFmtId="38" fontId="14" fillId="0" borderId="0" applyFont="0" applyFill="0" applyBorder="0" applyAlignment="0" applyProtection="0">
      <alignment vertical="center"/>
    </xf>
  </cellStyleXfs>
  <cellXfs count="370">
    <xf numFmtId="0" fontId="0" fillId="0" borderId="0" xfId="0">
      <alignment vertical="center"/>
    </xf>
    <xf numFmtId="0" fontId="2" fillId="2" borderId="0" xfId="1" applyFont="1" applyFill="1" applyAlignment="1">
      <alignment vertical="center" wrapText="1"/>
    </xf>
    <xf numFmtId="0" fontId="4" fillId="2" borderId="0" xfId="1" applyFont="1" applyFill="1" applyAlignment="1">
      <alignment horizontal="right" vertical="center"/>
    </xf>
    <xf numFmtId="0" fontId="2" fillId="0" borderId="0" xfId="1" applyFont="1" applyAlignment="1">
      <alignment vertical="center" wrapText="1"/>
    </xf>
    <xf numFmtId="0" fontId="6" fillId="2" borderId="0" xfId="1" applyFont="1" applyFill="1" applyAlignment="1">
      <alignment horizontal="center" vertical="center" wrapText="1"/>
    </xf>
    <xf numFmtId="0" fontId="8" fillId="3" borderId="0" xfId="1" applyFont="1" applyFill="1" applyAlignment="1">
      <alignment vertical="center" textRotation="255" wrapText="1"/>
    </xf>
    <xf numFmtId="0" fontId="8" fillId="2" borderId="0" xfId="1" applyFont="1" applyFill="1" applyAlignment="1">
      <alignment horizontal="center" vertical="center" wrapText="1"/>
    </xf>
    <xf numFmtId="0" fontId="10" fillId="2" borderId="0" xfId="1" applyFont="1" applyFill="1" applyAlignment="1">
      <alignment horizontal="center" vertical="center" wrapText="1"/>
    </xf>
    <xf numFmtId="0" fontId="8" fillId="0" borderId="6" xfId="1" applyFont="1" applyBorder="1" applyAlignment="1">
      <alignment horizontal="center" vertical="center" wrapText="1"/>
    </xf>
    <xf numFmtId="0" fontId="8" fillId="0" borderId="12" xfId="1" applyFont="1" applyBorder="1" applyAlignment="1">
      <alignment horizontal="center" vertical="center" wrapText="1"/>
    </xf>
    <xf numFmtId="0" fontId="8" fillId="0" borderId="15" xfId="1" applyFont="1" applyBorder="1" applyAlignment="1">
      <alignment horizontal="center" vertical="center" wrapText="1"/>
    </xf>
    <xf numFmtId="0" fontId="8" fillId="0" borderId="19" xfId="1" applyFont="1" applyBorder="1" applyAlignment="1">
      <alignment horizontal="center" vertical="center" wrapText="1"/>
    </xf>
    <xf numFmtId="0" fontId="8" fillId="0" borderId="22" xfId="1" applyFont="1" applyBorder="1" applyAlignment="1">
      <alignment horizontal="center" vertical="center" wrapText="1"/>
    </xf>
    <xf numFmtId="0" fontId="8" fillId="0" borderId="24" xfId="1" applyFont="1" applyBorder="1" applyAlignment="1">
      <alignment horizontal="center" vertical="center" wrapText="1"/>
    </xf>
    <xf numFmtId="0" fontId="8" fillId="2" borderId="9" xfId="1" applyFont="1" applyFill="1" applyBorder="1" applyAlignment="1">
      <alignment horizontal="center" vertical="center" wrapText="1"/>
    </xf>
    <xf numFmtId="0" fontId="8" fillId="4" borderId="26" xfId="1" applyFont="1" applyFill="1" applyBorder="1" applyAlignment="1">
      <alignment horizontal="center" vertical="center" textRotation="255" wrapText="1"/>
    </xf>
    <xf numFmtId="0" fontId="11" fillId="2" borderId="12" xfId="1" applyFont="1" applyFill="1" applyBorder="1" applyAlignment="1">
      <alignment horizontal="center" vertical="center" wrapText="1"/>
    </xf>
    <xf numFmtId="0" fontId="11" fillId="2" borderId="40" xfId="1" applyFont="1" applyFill="1" applyBorder="1" applyAlignment="1">
      <alignment horizontal="center" vertical="center" wrapText="1"/>
    </xf>
    <xf numFmtId="0" fontId="11" fillId="0" borderId="7" xfId="1" applyFont="1" applyBorder="1" applyAlignment="1">
      <alignment horizontal="center" vertical="center" wrapText="1"/>
    </xf>
    <xf numFmtId="0" fontId="11" fillId="2" borderId="24" xfId="1" applyFont="1" applyFill="1" applyBorder="1" applyAlignment="1">
      <alignment vertical="center"/>
    </xf>
    <xf numFmtId="0" fontId="11" fillId="2" borderId="12" xfId="1" applyFont="1" applyFill="1" applyBorder="1" applyAlignment="1">
      <alignment horizontal="center" vertical="center"/>
    </xf>
    <xf numFmtId="0" fontId="2" fillId="0" borderId="0" xfId="1" applyFont="1" applyAlignment="1">
      <alignment vertical="center"/>
    </xf>
    <xf numFmtId="0" fontId="10" fillId="5" borderId="25" xfId="1" applyFont="1" applyFill="1" applyBorder="1" applyAlignment="1">
      <alignment vertical="center"/>
    </xf>
    <xf numFmtId="0" fontId="11" fillId="2" borderId="9" xfId="1" applyFont="1" applyFill="1" applyBorder="1" applyAlignment="1">
      <alignment horizontal="center" vertical="center"/>
    </xf>
    <xf numFmtId="0" fontId="6" fillId="2" borderId="0" xfId="1" applyFont="1" applyFill="1" applyAlignment="1">
      <alignment horizontal="center" vertical="center" wrapText="1"/>
    </xf>
    <xf numFmtId="0" fontId="6" fillId="2" borderId="0" xfId="1" applyFont="1" applyFill="1" applyAlignment="1">
      <alignment horizontal="center" vertical="center" wrapText="1"/>
    </xf>
    <xf numFmtId="0" fontId="11" fillId="2" borderId="9" xfId="1" applyFont="1" applyFill="1" applyBorder="1" applyAlignment="1">
      <alignment horizontal="center" vertical="center"/>
    </xf>
    <xf numFmtId="0" fontId="2" fillId="2" borderId="0" xfId="1" applyFont="1" applyFill="1" applyAlignment="1">
      <alignment vertical="center"/>
    </xf>
    <xf numFmtId="0" fontId="15" fillId="2" borderId="0" xfId="0" applyFont="1" applyFill="1" applyAlignment="1">
      <alignment horizontal="center" vertical="center"/>
    </xf>
    <xf numFmtId="0" fontId="15" fillId="2" borderId="0" xfId="0" applyFont="1" applyFill="1">
      <alignment vertical="center"/>
    </xf>
    <xf numFmtId="0" fontId="15" fillId="2" borderId="0" xfId="0" applyFont="1" applyFill="1" applyAlignment="1">
      <alignment vertical="center" shrinkToFit="1"/>
    </xf>
    <xf numFmtId="0" fontId="16" fillId="2" borderId="0" xfId="0" applyFont="1" applyFill="1">
      <alignment vertical="center"/>
    </xf>
    <xf numFmtId="0" fontId="16" fillId="2" borderId="0" xfId="0" applyFont="1" applyFill="1" applyAlignment="1">
      <alignment horizontal="right" vertical="center"/>
    </xf>
    <xf numFmtId="0" fontId="2" fillId="2" borderId="0" xfId="0" applyFont="1" applyFill="1">
      <alignment vertical="center"/>
    </xf>
    <xf numFmtId="0" fontId="4" fillId="2" borderId="0" xfId="0" applyFont="1" applyFill="1" applyAlignment="1">
      <alignment horizontal="right" vertical="center"/>
    </xf>
    <xf numFmtId="0" fontId="2" fillId="2" borderId="0" xfId="0" applyFont="1" applyFill="1" applyAlignment="1">
      <alignment horizontal="center" vertical="center"/>
    </xf>
    <xf numFmtId="0" fontId="2" fillId="0" borderId="0" xfId="0" applyFont="1">
      <alignment vertical="center"/>
    </xf>
    <xf numFmtId="0" fontId="18" fillId="2" borderId="0" xfId="0" applyFont="1" applyFill="1" applyAlignment="1">
      <alignment horizontal="center" vertical="center"/>
    </xf>
    <xf numFmtId="0" fontId="19" fillId="2" borderId="0" xfId="0" applyFont="1" applyFill="1">
      <alignment vertical="center"/>
    </xf>
    <xf numFmtId="0" fontId="19" fillId="2" borderId="0" xfId="0" applyFont="1" applyFill="1" applyAlignment="1">
      <alignment vertical="center" wrapText="1"/>
    </xf>
    <xf numFmtId="0" fontId="21" fillId="2" borderId="0" xfId="0" applyFont="1" applyFill="1" applyAlignment="1">
      <alignment vertical="center" shrinkToFit="1"/>
    </xf>
    <xf numFmtId="0" fontId="19" fillId="2" borderId="0" xfId="0" applyFont="1" applyFill="1" applyAlignment="1">
      <alignment horizontal="left" vertical="center" wrapText="1"/>
    </xf>
    <xf numFmtId="0" fontId="23" fillId="2" borderId="0" xfId="0" applyFont="1" applyFill="1">
      <alignment vertical="center"/>
    </xf>
    <xf numFmtId="0" fontId="23" fillId="0" borderId="0" xfId="0" applyFont="1">
      <alignment vertical="center"/>
    </xf>
    <xf numFmtId="0" fontId="24" fillId="0" borderId="27" xfId="0" applyFont="1" applyBorder="1" applyAlignment="1">
      <alignment horizontal="center" vertical="center"/>
    </xf>
    <xf numFmtId="0" fontId="24" fillId="0" borderId="50" xfId="0" applyFont="1" applyBorder="1" applyAlignment="1">
      <alignment horizontal="center" vertical="center"/>
    </xf>
    <xf numFmtId="0" fontId="25" fillId="2" borderId="0" xfId="0" applyFont="1" applyFill="1" applyAlignment="1">
      <alignment horizontal="center" vertical="center"/>
    </xf>
    <xf numFmtId="0" fontId="25" fillId="0" borderId="0" xfId="0" applyFont="1" applyAlignment="1">
      <alignment horizontal="center" vertical="center"/>
    </xf>
    <xf numFmtId="0" fontId="26" fillId="0" borderId="52" xfId="0" applyFont="1" applyBorder="1">
      <alignment vertical="center"/>
    </xf>
    <xf numFmtId="0" fontId="26" fillId="0" borderId="53" xfId="0" applyFont="1" applyBorder="1">
      <alignment vertical="center"/>
    </xf>
    <xf numFmtId="0" fontId="26" fillId="0" borderId="54" xfId="0" applyFont="1" applyBorder="1">
      <alignment vertical="center"/>
    </xf>
    <xf numFmtId="176" fontId="26" fillId="0" borderId="52" xfId="0" applyNumberFormat="1" applyFont="1" applyBorder="1">
      <alignment vertical="center"/>
    </xf>
    <xf numFmtId="176" fontId="26" fillId="0" borderId="55" xfId="0" applyNumberFormat="1" applyFont="1" applyBorder="1">
      <alignment vertical="center"/>
    </xf>
    <xf numFmtId="176" fontId="26" fillId="0" borderId="54" xfId="0" applyNumberFormat="1" applyFont="1" applyBorder="1">
      <alignment vertical="center"/>
    </xf>
    <xf numFmtId="0" fontId="26" fillId="0" borderId="55" xfId="0" applyFont="1" applyBorder="1">
      <alignment vertical="center"/>
    </xf>
    <xf numFmtId="0" fontId="26" fillId="0" borderId="56" xfId="0" applyFont="1" applyBorder="1">
      <alignment vertical="center"/>
    </xf>
    <xf numFmtId="0" fontId="26" fillId="0" borderId="58" xfId="0" applyFont="1" applyBorder="1">
      <alignment vertical="center"/>
    </xf>
    <xf numFmtId="0" fontId="27" fillId="0" borderId="59" xfId="0" applyFont="1" applyBorder="1">
      <alignment vertical="center"/>
    </xf>
    <xf numFmtId="0" fontId="27" fillId="0" borderId="60" xfId="0" applyFont="1" applyBorder="1">
      <alignment vertical="center"/>
    </xf>
    <xf numFmtId="0" fontId="26" fillId="0" borderId="61" xfId="0" applyFont="1" applyBorder="1">
      <alignment vertical="center"/>
    </xf>
    <xf numFmtId="176" fontId="26" fillId="0" borderId="62" xfId="0" applyNumberFormat="1" applyFont="1" applyBorder="1">
      <alignment vertical="center"/>
    </xf>
    <xf numFmtId="176" fontId="26" fillId="0" borderId="63" xfId="0" applyNumberFormat="1" applyFont="1" applyBorder="1">
      <alignment vertical="center"/>
    </xf>
    <xf numFmtId="176" fontId="26" fillId="0" borderId="61" xfId="0" applyNumberFormat="1" applyFont="1" applyBorder="1">
      <alignment vertical="center"/>
    </xf>
    <xf numFmtId="0" fontId="26" fillId="0" borderId="62" xfId="0" applyFont="1" applyBorder="1">
      <alignment vertical="center"/>
    </xf>
    <xf numFmtId="0" fontId="26" fillId="0" borderId="63" xfId="0" applyFont="1" applyBorder="1">
      <alignment vertical="center"/>
    </xf>
    <xf numFmtId="0" fontId="26" fillId="0" borderId="64" xfId="0" applyFont="1" applyBorder="1">
      <alignment vertical="center"/>
    </xf>
    <xf numFmtId="0" fontId="26" fillId="0" borderId="66" xfId="0" applyFont="1" applyBorder="1">
      <alignment vertical="center"/>
    </xf>
    <xf numFmtId="0" fontId="26" fillId="0" borderId="67" xfId="0" applyFont="1" applyBorder="1">
      <alignment vertical="center"/>
    </xf>
    <xf numFmtId="0" fontId="26" fillId="0" borderId="68" xfId="0" applyFont="1" applyBorder="1">
      <alignment vertical="center"/>
    </xf>
    <xf numFmtId="0" fontId="26" fillId="0" borderId="69" xfId="0" applyFont="1" applyBorder="1">
      <alignment vertical="center"/>
    </xf>
    <xf numFmtId="176" fontId="26" fillId="0" borderId="70" xfId="0" applyNumberFormat="1" applyFont="1" applyBorder="1">
      <alignment vertical="center"/>
    </xf>
    <xf numFmtId="176" fontId="26" fillId="0" borderId="71" xfId="0" applyNumberFormat="1" applyFont="1" applyBorder="1">
      <alignment vertical="center"/>
    </xf>
    <xf numFmtId="176" fontId="26" fillId="0" borderId="69" xfId="0" applyNumberFormat="1" applyFont="1" applyBorder="1">
      <alignment vertical="center"/>
    </xf>
    <xf numFmtId="0" fontId="26" fillId="0" borderId="70" xfId="0" applyFont="1" applyBorder="1">
      <alignment vertical="center"/>
    </xf>
    <xf numFmtId="0" fontId="26" fillId="0" borderId="71" xfId="0" applyFont="1" applyBorder="1">
      <alignment vertical="center"/>
    </xf>
    <xf numFmtId="0" fontId="26" fillId="0" borderId="72" xfId="0" applyFont="1" applyBorder="1">
      <alignment vertical="center"/>
    </xf>
    <xf numFmtId="0" fontId="27" fillId="0" borderId="73" xfId="0" applyFont="1" applyBorder="1">
      <alignment vertical="center"/>
    </xf>
    <xf numFmtId="0" fontId="26" fillId="0" borderId="74" xfId="0" applyFont="1" applyBorder="1">
      <alignment vertical="center"/>
    </xf>
    <xf numFmtId="0" fontId="26" fillId="0" borderId="73" xfId="0" applyFont="1" applyBorder="1">
      <alignment vertical="center"/>
    </xf>
    <xf numFmtId="0" fontId="26" fillId="0" borderId="75" xfId="0" applyFont="1" applyBorder="1">
      <alignment vertical="center"/>
    </xf>
    <xf numFmtId="0" fontId="26" fillId="0" borderId="76" xfId="0" applyFont="1" applyBorder="1">
      <alignment vertical="center"/>
    </xf>
    <xf numFmtId="0" fontId="26" fillId="0" borderId="77" xfId="0" applyFont="1" applyBorder="1">
      <alignment vertical="center"/>
    </xf>
    <xf numFmtId="0" fontId="26" fillId="0" borderId="78" xfId="0" applyFont="1" applyBorder="1">
      <alignment vertical="center"/>
    </xf>
    <xf numFmtId="177" fontId="26" fillId="0" borderId="76" xfId="0" applyNumberFormat="1" applyFont="1" applyBorder="1">
      <alignment vertical="center"/>
    </xf>
    <xf numFmtId="177" fontId="26" fillId="0" borderId="77" xfId="0" applyNumberFormat="1" applyFont="1" applyBorder="1">
      <alignment vertical="center"/>
    </xf>
    <xf numFmtId="177" fontId="26" fillId="0" borderId="78" xfId="0" applyNumberFormat="1" applyFont="1" applyBorder="1">
      <alignment vertical="center"/>
    </xf>
    <xf numFmtId="0" fontId="26" fillId="0" borderId="79" xfId="0" applyFont="1" applyBorder="1">
      <alignment vertical="center"/>
    </xf>
    <xf numFmtId="0" fontId="2" fillId="2" borderId="0" xfId="1" applyFont="1" applyFill="1" applyAlignment="1">
      <alignment vertical="center" wrapText="1"/>
    </xf>
    <xf numFmtId="0" fontId="2" fillId="2" borderId="0" xfId="1" applyFont="1" applyFill="1" applyAlignment="1">
      <alignment vertical="center"/>
    </xf>
    <xf numFmtId="0" fontId="2" fillId="0" borderId="0" xfId="0" applyFont="1" applyAlignment="1">
      <alignment horizontal="center" vertical="center"/>
    </xf>
    <xf numFmtId="0" fontId="6" fillId="2" borderId="0" xfId="1" applyFont="1" applyFill="1" applyAlignment="1">
      <alignment horizontal="center" vertical="center"/>
    </xf>
    <xf numFmtId="0" fontId="21" fillId="2" borderId="0" xfId="0" applyFont="1" applyFill="1" applyAlignment="1">
      <alignment horizontal="left" vertical="center"/>
    </xf>
    <xf numFmtId="0" fontId="21" fillId="2" borderId="0" xfId="0" applyFont="1" applyFill="1" applyAlignment="1">
      <alignment horizontal="center" vertical="center" shrinkToFit="1"/>
    </xf>
    <xf numFmtId="0" fontId="12" fillId="0" borderId="0" xfId="0" applyFont="1" applyAlignment="1">
      <alignment horizontal="left" vertical="center"/>
    </xf>
    <xf numFmtId="0" fontId="11" fillId="0" borderId="1" xfId="1" applyFont="1" applyBorder="1" applyAlignment="1">
      <alignment horizontal="center" vertical="center"/>
    </xf>
    <xf numFmtId="0" fontId="11" fillId="2" borderId="0" xfId="1" applyFont="1" applyFill="1" applyAlignment="1">
      <alignment horizontal="center" vertical="center" wrapText="1"/>
    </xf>
    <xf numFmtId="0" fontId="10" fillId="2" borderId="0" xfId="1" applyFont="1" applyFill="1" applyAlignment="1">
      <alignment horizontal="center" vertical="center"/>
    </xf>
    <xf numFmtId="0" fontId="11" fillId="0" borderId="1" xfId="1" applyFont="1" applyBorder="1" applyAlignment="1">
      <alignment horizontal="center" vertical="center" wrapText="1"/>
    </xf>
    <xf numFmtId="178" fontId="10" fillId="5" borderId="80" xfId="1" applyNumberFormat="1" applyFont="1" applyFill="1" applyBorder="1" applyAlignment="1">
      <alignment horizontal="left" vertical="center"/>
    </xf>
    <xf numFmtId="0" fontId="11" fillId="0" borderId="81" xfId="1" applyFont="1" applyBorder="1" applyAlignment="1">
      <alignment horizontal="center" vertical="center" wrapText="1"/>
    </xf>
    <xf numFmtId="179" fontId="10" fillId="5" borderId="2" xfId="2" applyNumberFormat="1" applyFont="1" applyFill="1" applyBorder="1" applyAlignment="1">
      <alignment horizontal="right" vertical="center"/>
    </xf>
    <xf numFmtId="179" fontId="10" fillId="5" borderId="80" xfId="2" applyNumberFormat="1" applyFont="1" applyFill="1" applyBorder="1" applyAlignment="1">
      <alignment horizontal="right" vertical="center"/>
    </xf>
    <xf numFmtId="0" fontId="10" fillId="5" borderId="45" xfId="1" applyFont="1" applyFill="1" applyBorder="1" applyAlignment="1">
      <alignment horizontal="center" vertical="center"/>
    </xf>
    <xf numFmtId="0" fontId="8" fillId="0" borderId="0" xfId="1" applyFont="1" applyAlignment="1">
      <alignment vertical="center"/>
    </xf>
    <xf numFmtId="0" fontId="8" fillId="0" borderId="1" xfId="1" applyFont="1" applyBorder="1" applyAlignment="1">
      <alignment horizontal="center" vertical="center"/>
    </xf>
    <xf numFmtId="0" fontId="11" fillId="0" borderId="82" xfId="1" applyFont="1" applyBorder="1" applyAlignment="1">
      <alignment horizontal="center" vertical="center"/>
    </xf>
    <xf numFmtId="0" fontId="11" fillId="2" borderId="28" xfId="1" applyFont="1" applyFill="1" applyBorder="1" applyAlignment="1">
      <alignment horizontal="center" vertical="center"/>
    </xf>
    <xf numFmtId="0" fontId="10" fillId="5" borderId="83" xfId="1" applyFont="1" applyFill="1" applyBorder="1" applyAlignment="1">
      <alignment horizontal="center" vertical="center"/>
    </xf>
    <xf numFmtId="0" fontId="10" fillId="2" borderId="28" xfId="1" applyFont="1" applyFill="1" applyBorder="1" applyAlignment="1">
      <alignment vertical="center"/>
    </xf>
    <xf numFmtId="0" fontId="10" fillId="2" borderId="0" xfId="1" applyFont="1" applyFill="1" applyAlignment="1">
      <alignment vertical="center"/>
    </xf>
    <xf numFmtId="0" fontId="11" fillId="2" borderId="29" xfId="1" applyFont="1" applyFill="1" applyBorder="1" applyAlignment="1">
      <alignment vertical="top"/>
    </xf>
    <xf numFmtId="0" fontId="11" fillId="2" borderId="0" xfId="1" applyFont="1" applyFill="1" applyAlignment="1">
      <alignment horizontal="left" vertical="top"/>
    </xf>
    <xf numFmtId="0" fontId="11" fillId="2" borderId="0" xfId="1" applyFont="1" applyFill="1" applyAlignment="1">
      <alignment vertical="center"/>
    </xf>
    <xf numFmtId="0" fontId="11" fillId="2" borderId="0" xfId="1" applyFont="1" applyFill="1" applyAlignment="1">
      <alignment vertical="top"/>
    </xf>
    <xf numFmtId="0" fontId="29" fillId="2" borderId="0" xfId="1" applyFont="1" applyFill="1" applyAlignment="1">
      <alignment horizontal="center" vertical="center"/>
    </xf>
    <xf numFmtId="0" fontId="30" fillId="2" borderId="0" xfId="1" applyFont="1" applyFill="1" applyAlignment="1">
      <alignment vertical="center"/>
    </xf>
    <xf numFmtId="0" fontId="29" fillId="2" borderId="0" xfId="1" applyFont="1" applyFill="1" applyAlignment="1">
      <alignment vertical="center"/>
    </xf>
    <xf numFmtId="0" fontId="29" fillId="2" borderId="41" xfId="1" applyFont="1" applyFill="1" applyBorder="1" applyAlignment="1">
      <alignment vertical="center"/>
    </xf>
    <xf numFmtId="0" fontId="2" fillId="2" borderId="6" xfId="1" applyFont="1" applyFill="1" applyBorder="1" applyAlignment="1">
      <alignment vertical="center"/>
    </xf>
    <xf numFmtId="0" fontId="2" fillId="2" borderId="7" xfId="1" applyFont="1" applyFill="1" applyBorder="1" applyAlignment="1">
      <alignment vertical="center"/>
    </xf>
    <xf numFmtId="0" fontId="2" fillId="0" borderId="22" xfId="1" applyFont="1" applyBorder="1" applyAlignment="1">
      <alignment horizontal="center" vertical="center" wrapText="1"/>
    </xf>
    <xf numFmtId="0" fontId="2" fillId="5" borderId="89" xfId="1" applyFont="1" applyFill="1" applyBorder="1" applyAlignment="1">
      <alignment horizontal="left" vertical="center"/>
    </xf>
    <xf numFmtId="179" fontId="10" fillId="5" borderId="32" xfId="2" applyNumberFormat="1" applyFont="1" applyFill="1" applyBorder="1" applyAlignment="1">
      <alignment horizontal="right" vertical="center"/>
    </xf>
    <xf numFmtId="179" fontId="11" fillId="2" borderId="32" xfId="2" applyNumberFormat="1" applyFont="1" applyFill="1" applyBorder="1">
      <alignment vertical="center"/>
    </xf>
    <xf numFmtId="0" fontId="2" fillId="5" borderId="32" xfId="1" applyFont="1" applyFill="1" applyBorder="1" applyAlignment="1">
      <alignment horizontal="center" vertical="center"/>
    </xf>
    <xf numFmtId="0" fontId="2" fillId="5" borderId="15" xfId="1" applyFont="1" applyFill="1" applyBorder="1" applyAlignment="1">
      <alignment horizontal="center" vertical="center"/>
    </xf>
    <xf numFmtId="0" fontId="2" fillId="5" borderId="47" xfId="1" applyFont="1" applyFill="1" applyBorder="1" applyAlignment="1">
      <alignment horizontal="left" vertical="center"/>
    </xf>
    <xf numFmtId="0" fontId="2" fillId="5" borderId="11" xfId="1" applyFont="1" applyFill="1" applyBorder="1" applyAlignment="1">
      <alignment horizontal="left" vertical="center"/>
    </xf>
    <xf numFmtId="179" fontId="10" fillId="5" borderId="28" xfId="2" applyNumberFormat="1" applyFont="1" applyFill="1" applyBorder="1" applyAlignment="1">
      <alignment horizontal="right" vertical="center"/>
    </xf>
    <xf numFmtId="179" fontId="11" fillId="2" borderId="28" xfId="2" applyNumberFormat="1" applyFont="1" applyFill="1" applyBorder="1">
      <alignment vertical="center"/>
    </xf>
    <xf numFmtId="0" fontId="2" fillId="5" borderId="27" xfId="1" applyFont="1" applyFill="1" applyBorder="1" applyAlignment="1">
      <alignment horizontal="center" vertical="center"/>
    </xf>
    <xf numFmtId="0" fontId="2" fillId="5" borderId="50" xfId="1" applyFont="1" applyFill="1" applyBorder="1" applyAlignment="1">
      <alignment horizontal="left" vertical="center"/>
    </xf>
    <xf numFmtId="179" fontId="11" fillId="6" borderId="81" xfId="2" applyNumberFormat="1" applyFont="1" applyFill="1" applyBorder="1">
      <alignment vertical="center"/>
    </xf>
    <xf numFmtId="179" fontId="11" fillId="2" borderId="92" xfId="2" applyNumberFormat="1" applyFont="1" applyFill="1" applyBorder="1">
      <alignment vertical="center"/>
    </xf>
    <xf numFmtId="179" fontId="11" fillId="2" borderId="93" xfId="2" applyNumberFormat="1" applyFont="1" applyFill="1" applyBorder="1">
      <alignment vertical="center"/>
    </xf>
    <xf numFmtId="0" fontId="2" fillId="0" borderId="92" xfId="1" applyFont="1" applyBorder="1" applyAlignment="1">
      <alignment vertical="center"/>
    </xf>
    <xf numFmtId="0" fontId="2" fillId="0" borderId="93" xfId="1" applyFont="1" applyBorder="1" applyAlignment="1">
      <alignment vertical="center"/>
    </xf>
    <xf numFmtId="0" fontId="31" fillId="2" borderId="0" xfId="0" applyFont="1" applyFill="1" applyAlignment="1">
      <alignment vertical="center" shrinkToFit="1"/>
    </xf>
    <xf numFmtId="0" fontId="33" fillId="2" borderId="0" xfId="0" applyFont="1" applyFill="1" applyAlignment="1">
      <alignment horizontal="left" vertical="center"/>
    </xf>
    <xf numFmtId="0" fontId="26" fillId="0" borderId="94" xfId="0" applyFont="1" applyBorder="1">
      <alignment vertical="center"/>
    </xf>
    <xf numFmtId="0" fontId="26" fillId="0" borderId="95" xfId="0" applyFont="1" applyBorder="1">
      <alignment vertical="center"/>
    </xf>
    <xf numFmtId="0" fontId="26" fillId="0" borderId="96" xfId="0" applyFont="1" applyBorder="1">
      <alignment vertical="center"/>
    </xf>
    <xf numFmtId="176" fontId="26" fillId="0" borderId="95" xfId="0" applyNumberFormat="1" applyFont="1" applyBorder="1">
      <alignment vertical="center"/>
    </xf>
    <xf numFmtId="176" fontId="26" fillId="0" borderId="97" xfId="0" applyNumberFormat="1" applyFont="1" applyBorder="1">
      <alignment vertical="center"/>
    </xf>
    <xf numFmtId="176" fontId="26" fillId="0" borderId="96" xfId="0" applyNumberFormat="1" applyFont="1" applyBorder="1">
      <alignment vertical="center"/>
    </xf>
    <xf numFmtId="0" fontId="26" fillId="0" borderId="97" xfId="0" applyFont="1" applyBorder="1">
      <alignment vertical="center"/>
    </xf>
    <xf numFmtId="0" fontId="26" fillId="0" borderId="98" xfId="0" applyFont="1" applyBorder="1">
      <alignment vertical="center"/>
    </xf>
    <xf numFmtId="0" fontId="26" fillId="7" borderId="51" xfId="0" applyFont="1" applyFill="1" applyBorder="1">
      <alignment vertical="center"/>
    </xf>
    <xf numFmtId="0" fontId="26" fillId="7" borderId="52" xfId="0" applyFont="1" applyFill="1" applyBorder="1">
      <alignment vertical="center"/>
    </xf>
    <xf numFmtId="0" fontId="26" fillId="7" borderId="95" xfId="0" applyFont="1" applyFill="1" applyBorder="1">
      <alignment vertical="center"/>
    </xf>
    <xf numFmtId="0" fontId="26" fillId="7" borderId="91" xfId="0" applyFont="1" applyFill="1" applyBorder="1">
      <alignment vertical="center"/>
    </xf>
    <xf numFmtId="0" fontId="26" fillId="7" borderId="61" xfId="0" applyFont="1" applyFill="1" applyBorder="1">
      <alignment vertical="center"/>
    </xf>
    <xf numFmtId="176" fontId="26" fillId="7" borderId="63" xfId="0" applyNumberFormat="1" applyFont="1" applyFill="1" applyBorder="1">
      <alignment vertical="center"/>
    </xf>
    <xf numFmtId="176" fontId="26" fillId="7" borderId="61" xfId="0" applyNumberFormat="1" applyFont="1" applyFill="1" applyBorder="1">
      <alignment vertical="center"/>
    </xf>
    <xf numFmtId="0" fontId="26" fillId="7" borderId="62" xfId="0" applyFont="1" applyFill="1" applyBorder="1">
      <alignment vertical="center"/>
    </xf>
    <xf numFmtId="0" fontId="26" fillId="7" borderId="63" xfId="0" applyFont="1" applyFill="1" applyBorder="1">
      <alignment vertical="center"/>
    </xf>
    <xf numFmtId="0" fontId="26" fillId="7" borderId="64" xfId="0" applyFont="1" applyFill="1" applyBorder="1">
      <alignment vertical="center"/>
    </xf>
    <xf numFmtId="0" fontId="26" fillId="7" borderId="66" xfId="0" applyFont="1" applyFill="1" applyBorder="1">
      <alignment vertical="center"/>
    </xf>
    <xf numFmtId="0" fontId="26" fillId="7" borderId="67" xfId="0" applyFont="1" applyFill="1" applyBorder="1">
      <alignment vertical="center"/>
    </xf>
    <xf numFmtId="0" fontId="26" fillId="7" borderId="68" xfId="0" applyFont="1" applyFill="1" applyBorder="1">
      <alignment vertical="center"/>
    </xf>
    <xf numFmtId="0" fontId="26" fillId="7" borderId="97" xfId="0" applyFont="1" applyFill="1" applyBorder="1">
      <alignment vertical="center"/>
    </xf>
    <xf numFmtId="0" fontId="26" fillId="7" borderId="96" xfId="0" applyFont="1" applyFill="1" applyBorder="1">
      <alignment vertical="center"/>
    </xf>
    <xf numFmtId="176" fontId="26" fillId="7" borderId="95" xfId="0" applyNumberFormat="1" applyFont="1" applyFill="1" applyBorder="1">
      <alignment vertical="center"/>
    </xf>
    <xf numFmtId="0" fontId="26" fillId="7" borderId="69" xfId="0" applyFont="1" applyFill="1" applyBorder="1">
      <alignment vertical="center"/>
    </xf>
    <xf numFmtId="0" fontId="26" fillId="7" borderId="70" xfId="0" applyFont="1" applyFill="1" applyBorder="1">
      <alignment vertical="center"/>
    </xf>
    <xf numFmtId="0" fontId="26" fillId="7" borderId="71" xfId="0" applyFont="1" applyFill="1" applyBorder="1">
      <alignment vertical="center"/>
    </xf>
    <xf numFmtId="176" fontId="26" fillId="7" borderId="70" xfId="0" applyNumberFormat="1" applyFont="1" applyFill="1" applyBorder="1">
      <alignment vertical="center"/>
    </xf>
    <xf numFmtId="176" fontId="26" fillId="7" borderId="71" xfId="0" applyNumberFormat="1" applyFont="1" applyFill="1" applyBorder="1">
      <alignment vertical="center"/>
    </xf>
    <xf numFmtId="176" fontId="26" fillId="7" borderId="69" xfId="0" applyNumberFormat="1" applyFont="1" applyFill="1" applyBorder="1">
      <alignment vertical="center"/>
    </xf>
    <xf numFmtId="0" fontId="2" fillId="5" borderId="89" xfId="1" applyFont="1" applyFill="1" applyBorder="1" applyAlignment="1">
      <alignment horizontal="center" vertical="center"/>
    </xf>
    <xf numFmtId="0" fontId="2" fillId="5" borderId="90" xfId="1" applyFont="1" applyFill="1" applyBorder="1" applyAlignment="1">
      <alignment horizontal="left" vertical="center" wrapText="1"/>
    </xf>
    <xf numFmtId="38" fontId="10" fillId="5" borderId="12" xfId="2" applyFont="1" applyFill="1" applyBorder="1" applyAlignment="1">
      <alignment horizontal="right" vertical="center"/>
    </xf>
    <xf numFmtId="0" fontId="26" fillId="0" borderId="95" xfId="0" applyFont="1" applyFill="1" applyBorder="1">
      <alignment vertical="center"/>
    </xf>
    <xf numFmtId="0" fontId="26" fillId="0" borderId="91" xfId="0" applyFont="1" applyFill="1" applyBorder="1">
      <alignment vertical="center"/>
    </xf>
    <xf numFmtId="176" fontId="26" fillId="7" borderId="97" xfId="0" applyNumberFormat="1" applyFont="1" applyFill="1" applyBorder="1">
      <alignment vertical="center"/>
    </xf>
    <xf numFmtId="176" fontId="26" fillId="7" borderId="96" xfId="0" applyNumberFormat="1" applyFont="1" applyFill="1" applyBorder="1">
      <alignment vertical="center"/>
    </xf>
    <xf numFmtId="0" fontId="26" fillId="7" borderId="98" xfId="0" applyFont="1" applyFill="1" applyBorder="1">
      <alignment vertical="center"/>
    </xf>
    <xf numFmtId="0" fontId="26" fillId="0" borderId="61" xfId="0" applyFont="1" applyFill="1" applyBorder="1">
      <alignment vertical="center"/>
    </xf>
    <xf numFmtId="176" fontId="26" fillId="0" borderId="62" xfId="0" applyNumberFormat="1" applyFont="1" applyFill="1" applyBorder="1">
      <alignment vertical="center"/>
    </xf>
    <xf numFmtId="0" fontId="26" fillId="0" borderId="63" xfId="0" applyFont="1" applyFill="1" applyBorder="1">
      <alignment vertical="center"/>
    </xf>
    <xf numFmtId="0" fontId="26" fillId="0" borderId="96" xfId="0" applyFont="1" applyFill="1" applyBorder="1">
      <alignment vertical="center"/>
    </xf>
    <xf numFmtId="176" fontId="26" fillId="0" borderId="96" xfId="0" applyNumberFormat="1" applyFont="1" applyFill="1" applyBorder="1">
      <alignment vertical="center"/>
    </xf>
    <xf numFmtId="0" fontId="26" fillId="0" borderId="97" xfId="0" applyFont="1" applyFill="1" applyBorder="1">
      <alignment vertical="center"/>
    </xf>
    <xf numFmtId="0" fontId="26" fillId="0" borderId="98" xfId="0" applyFont="1" applyFill="1" applyBorder="1">
      <alignment vertical="center"/>
    </xf>
    <xf numFmtId="0" fontId="2" fillId="0" borderId="0" xfId="1" applyFont="1" applyFill="1" applyAlignment="1">
      <alignment vertical="center"/>
    </xf>
    <xf numFmtId="0" fontId="11" fillId="0" borderId="15" xfId="1" applyFont="1" applyBorder="1" applyAlignment="1">
      <alignment horizontal="center" vertical="center" wrapText="1"/>
    </xf>
    <xf numFmtId="0" fontId="11" fillId="0" borderId="9" xfId="1" applyFont="1" applyBorder="1" applyAlignment="1">
      <alignment horizontal="center" vertical="center" wrapText="1"/>
    </xf>
    <xf numFmtId="0" fontId="10" fillId="5" borderId="12" xfId="1" applyFont="1" applyFill="1" applyBorder="1" applyAlignment="1">
      <alignment horizontal="left" vertical="center" wrapText="1"/>
    </xf>
    <xf numFmtId="0" fontId="10" fillId="5" borderId="13" xfId="1" applyFont="1" applyFill="1" applyBorder="1" applyAlignment="1">
      <alignment horizontal="left" vertical="center" wrapText="1"/>
    </xf>
    <xf numFmtId="0" fontId="10" fillId="5" borderId="14" xfId="1" applyFont="1" applyFill="1" applyBorder="1" applyAlignment="1">
      <alignment horizontal="left" vertical="center" wrapText="1"/>
    </xf>
    <xf numFmtId="0" fontId="10" fillId="5" borderId="25" xfId="1" applyFont="1" applyFill="1" applyBorder="1" applyAlignment="1">
      <alignment horizontal="left" vertical="center" wrapText="1"/>
    </xf>
    <xf numFmtId="0" fontId="8" fillId="0" borderId="27" xfId="1" applyFont="1" applyBorder="1" applyAlignment="1">
      <alignment horizontal="center" vertical="center" wrapText="1"/>
    </xf>
    <xf numFmtId="0" fontId="8" fillId="0" borderId="28" xfId="1" applyFont="1" applyBorder="1" applyAlignment="1">
      <alignment horizontal="center" vertical="center" wrapText="1"/>
    </xf>
    <xf numFmtId="0" fontId="8" fillId="0" borderId="30" xfId="1" applyFont="1" applyBorder="1" applyAlignment="1">
      <alignment horizontal="center" vertical="center" wrapText="1"/>
    </xf>
    <xf numFmtId="0" fontId="8" fillId="2" borderId="13" xfId="1" applyFont="1" applyFill="1" applyBorder="1" applyAlignment="1">
      <alignment horizontal="center" vertical="center" wrapText="1"/>
    </xf>
    <xf numFmtId="0" fontId="8" fillId="2" borderId="14" xfId="1" applyFont="1" applyFill="1" applyBorder="1" applyAlignment="1">
      <alignment horizontal="center" vertical="center" wrapText="1"/>
    </xf>
    <xf numFmtId="0" fontId="8" fillId="0" borderId="12" xfId="1" applyFont="1" applyBorder="1" applyAlignment="1">
      <alignment horizontal="center" vertical="center" wrapText="1"/>
    </xf>
    <xf numFmtId="0" fontId="8" fillId="0" borderId="13" xfId="1" applyFont="1" applyBorder="1" applyAlignment="1">
      <alignment horizontal="center" vertical="center" wrapText="1"/>
    </xf>
    <xf numFmtId="0" fontId="8" fillId="0" borderId="25" xfId="1" applyFont="1" applyBorder="1" applyAlignment="1">
      <alignment horizontal="center" vertical="center" wrapText="1"/>
    </xf>
    <xf numFmtId="0" fontId="6" fillId="2" borderId="0" xfId="1" applyFont="1" applyFill="1" applyAlignment="1">
      <alignment horizontal="center" vertical="center" wrapText="1"/>
    </xf>
    <xf numFmtId="0" fontId="8" fillId="0" borderId="1" xfId="1" applyFont="1" applyBorder="1" applyAlignment="1">
      <alignment horizontal="center" vertical="center" wrapText="1"/>
    </xf>
    <xf numFmtId="0" fontId="8" fillId="0" borderId="2" xfId="1" applyFont="1" applyBorder="1" applyAlignment="1">
      <alignment horizontal="center" vertical="center" wrapText="1"/>
    </xf>
    <xf numFmtId="0" fontId="10" fillId="5" borderId="3" xfId="1" applyFont="1" applyFill="1" applyBorder="1" applyAlignment="1">
      <alignment horizontal="left" vertical="center" wrapText="1"/>
    </xf>
    <xf numFmtId="0" fontId="10" fillId="5" borderId="2" xfId="1" applyFont="1" applyFill="1" applyBorder="1" applyAlignment="1">
      <alignment horizontal="left" vertical="center" wrapText="1"/>
    </xf>
    <xf numFmtId="0" fontId="10" fillId="5" borderId="4" xfId="1" applyFont="1" applyFill="1" applyBorder="1" applyAlignment="1">
      <alignment horizontal="left" vertical="center" wrapText="1"/>
    </xf>
    <xf numFmtId="0" fontId="8" fillId="4" borderId="5" xfId="1" applyFont="1" applyFill="1" applyBorder="1" applyAlignment="1">
      <alignment horizontal="center" vertical="center" textRotation="255" wrapText="1"/>
    </xf>
    <xf numFmtId="0" fontId="8" fillId="4" borderId="11" xfId="1" applyFont="1" applyFill="1" applyBorder="1" applyAlignment="1">
      <alignment horizontal="center" vertical="center" textRotation="255" wrapText="1"/>
    </xf>
    <xf numFmtId="0" fontId="8" fillId="4" borderId="18" xfId="1" applyFont="1" applyFill="1" applyBorder="1" applyAlignment="1">
      <alignment horizontal="center" vertical="center" textRotation="255" wrapText="1"/>
    </xf>
    <xf numFmtId="0" fontId="10" fillId="5" borderId="6" xfId="1" applyFont="1" applyFill="1" applyBorder="1" applyAlignment="1">
      <alignment horizontal="center" vertical="center" wrapText="1" shrinkToFit="1"/>
    </xf>
    <xf numFmtId="0" fontId="10" fillId="5" borderId="7" xfId="1" applyFont="1" applyFill="1" applyBorder="1" applyAlignment="1">
      <alignment horizontal="center" vertical="center" wrapText="1" shrinkToFit="1"/>
    </xf>
    <xf numFmtId="0" fontId="10" fillId="5" borderId="10" xfId="1" applyFont="1" applyFill="1" applyBorder="1" applyAlignment="1">
      <alignment horizontal="center" vertical="center" wrapText="1" shrinkToFit="1"/>
    </xf>
    <xf numFmtId="0" fontId="10" fillId="5" borderId="13" xfId="1" applyFont="1" applyFill="1" applyBorder="1" applyAlignment="1">
      <alignment horizontal="left" vertical="center" wrapText="1"/>
    </xf>
    <xf numFmtId="0" fontId="10" fillId="5" borderId="14" xfId="1" applyFont="1" applyFill="1" applyBorder="1" applyAlignment="1">
      <alignment horizontal="left" vertical="center" wrapText="1"/>
    </xf>
    <xf numFmtId="0" fontId="10" fillId="5" borderId="12" xfId="1" applyFont="1" applyFill="1" applyBorder="1" applyAlignment="1">
      <alignment horizontal="left" vertical="center" wrapText="1"/>
    </xf>
    <xf numFmtId="0" fontId="10" fillId="5" borderId="25" xfId="1" applyFont="1" applyFill="1" applyBorder="1" applyAlignment="1">
      <alignment horizontal="left" vertical="center" wrapText="1"/>
    </xf>
    <xf numFmtId="0" fontId="8" fillId="4" borderId="31" xfId="1" applyFont="1" applyFill="1" applyBorder="1" applyAlignment="1">
      <alignment horizontal="center" vertical="center" textRotation="255" wrapText="1"/>
    </xf>
    <xf numFmtId="0" fontId="8" fillId="4" borderId="26" xfId="1" applyFont="1" applyFill="1" applyBorder="1" applyAlignment="1">
      <alignment horizontal="center" vertical="center" textRotation="255" wrapText="1"/>
    </xf>
    <xf numFmtId="0" fontId="8" fillId="4" borderId="33" xfId="1" applyFont="1" applyFill="1" applyBorder="1" applyAlignment="1">
      <alignment horizontal="center" vertical="center" textRotation="255" wrapText="1"/>
    </xf>
    <xf numFmtId="0" fontId="2" fillId="5" borderId="6" xfId="1" applyFont="1" applyFill="1" applyBorder="1" applyAlignment="1">
      <alignment horizontal="left" vertical="center" wrapText="1"/>
    </xf>
    <xf numFmtId="0" fontId="2" fillId="5" borderId="7" xfId="1" applyFont="1" applyFill="1" applyBorder="1" applyAlignment="1">
      <alignment horizontal="left" vertical="center" wrapText="1"/>
    </xf>
    <xf numFmtId="0" fontId="2" fillId="5" borderId="10" xfId="1" applyFont="1" applyFill="1" applyBorder="1" applyAlignment="1">
      <alignment horizontal="left" vertical="center" wrapText="1"/>
    </xf>
    <xf numFmtId="0" fontId="8" fillId="0" borderId="32" xfId="1" applyFont="1" applyBorder="1" applyAlignment="1">
      <alignment horizontal="center" vertical="center" wrapText="1"/>
    </xf>
    <xf numFmtId="0" fontId="2" fillId="5" borderId="12" xfId="1" applyFont="1" applyFill="1" applyBorder="1" applyAlignment="1">
      <alignment horizontal="left" vertical="center" wrapText="1"/>
    </xf>
    <xf numFmtId="0" fontId="2" fillId="5" borderId="13" xfId="1" applyFont="1" applyFill="1" applyBorder="1" applyAlignment="1">
      <alignment horizontal="left" vertical="center" wrapText="1"/>
    </xf>
    <xf numFmtId="0" fontId="2" fillId="5" borderId="14" xfId="1" applyFont="1" applyFill="1" applyBorder="1" applyAlignment="1">
      <alignment horizontal="left" vertical="center" wrapText="1"/>
    </xf>
    <xf numFmtId="0" fontId="2" fillId="5" borderId="25" xfId="1" applyFont="1" applyFill="1" applyBorder="1" applyAlignment="1">
      <alignment horizontal="left" vertical="center" wrapText="1"/>
    </xf>
    <xf numFmtId="0" fontId="10" fillId="5" borderId="20" xfId="1" applyFont="1" applyFill="1" applyBorder="1" applyAlignment="1">
      <alignment horizontal="left" vertical="center" wrapText="1"/>
    </xf>
    <xf numFmtId="0" fontId="10" fillId="5" borderId="16" xfId="1" applyFont="1" applyFill="1" applyBorder="1" applyAlignment="1">
      <alignment horizontal="left" vertical="center" wrapText="1"/>
    </xf>
    <xf numFmtId="0" fontId="10" fillId="5" borderId="23" xfId="1" applyFont="1" applyFill="1" applyBorder="1" applyAlignment="1">
      <alignment horizontal="left" vertical="center" wrapText="1"/>
    </xf>
    <xf numFmtId="0" fontId="11" fillId="2" borderId="34" xfId="1" applyFont="1" applyFill="1" applyBorder="1" applyAlignment="1">
      <alignment horizontal="center" vertical="center" wrapText="1"/>
    </xf>
    <xf numFmtId="0" fontId="11" fillId="2" borderId="32" xfId="1" applyFont="1" applyFill="1" applyBorder="1" applyAlignment="1">
      <alignment horizontal="center" vertical="center" wrapText="1"/>
    </xf>
    <xf numFmtId="0" fontId="2" fillId="5" borderId="35" xfId="1" applyFont="1" applyFill="1" applyBorder="1" applyAlignment="1">
      <alignment horizontal="left" vertical="center" wrapText="1"/>
    </xf>
    <xf numFmtId="0" fontId="2" fillId="5" borderId="36" xfId="1" applyFont="1" applyFill="1" applyBorder="1" applyAlignment="1">
      <alignment horizontal="left" vertical="center" wrapText="1"/>
    </xf>
    <xf numFmtId="0" fontId="2" fillId="5" borderId="37" xfId="1" applyFont="1" applyFill="1" applyBorder="1" applyAlignment="1">
      <alignment horizontal="left" vertical="center" wrapText="1"/>
    </xf>
    <xf numFmtId="0" fontId="2" fillId="5" borderId="24" xfId="1" applyFont="1" applyFill="1" applyBorder="1" applyAlignment="1">
      <alignment horizontal="left" vertical="center" wrapText="1"/>
    </xf>
    <xf numFmtId="0" fontId="2" fillId="5" borderId="38" xfId="1" applyFont="1" applyFill="1" applyBorder="1" applyAlignment="1">
      <alignment horizontal="left" vertical="center" wrapText="1"/>
    </xf>
    <xf numFmtId="0" fontId="2" fillId="5" borderId="39" xfId="1" applyFont="1" applyFill="1" applyBorder="1" applyAlignment="1">
      <alignment horizontal="left" vertical="center" wrapText="1"/>
    </xf>
    <xf numFmtId="0" fontId="10" fillId="5" borderId="38" xfId="1" applyFont="1" applyFill="1" applyBorder="1" applyAlignment="1">
      <alignment horizontal="left" vertical="center" wrapText="1"/>
    </xf>
    <xf numFmtId="0" fontId="10" fillId="5" borderId="40" xfId="1" applyFont="1" applyFill="1" applyBorder="1" applyAlignment="1">
      <alignment horizontal="left" vertical="center" wrapText="1"/>
    </xf>
    <xf numFmtId="0" fontId="10" fillId="5" borderId="41" xfId="1" applyFont="1" applyFill="1" applyBorder="1" applyAlignment="1">
      <alignment horizontal="left" vertical="center" wrapText="1"/>
    </xf>
    <xf numFmtId="0" fontId="11" fillId="4" borderId="5" xfId="1" applyFont="1" applyFill="1" applyBorder="1" applyAlignment="1">
      <alignment horizontal="center" vertical="center" textRotation="255" wrapText="1"/>
    </xf>
    <xf numFmtId="0" fontId="11" fillId="4" borderId="11" xfId="1" applyFont="1" applyFill="1" applyBorder="1" applyAlignment="1">
      <alignment horizontal="center" vertical="center" textRotation="255" wrapText="1"/>
    </xf>
    <xf numFmtId="0" fontId="10" fillId="5" borderId="6" xfId="1" applyFont="1" applyFill="1" applyBorder="1" applyAlignment="1">
      <alignment horizontal="left" vertical="center" wrapText="1"/>
    </xf>
    <xf numFmtId="0" fontId="10" fillId="5" borderId="7" xfId="1" applyFont="1" applyFill="1" applyBorder="1" applyAlignment="1">
      <alignment horizontal="left" vertical="center" wrapText="1"/>
    </xf>
    <xf numFmtId="0" fontId="10" fillId="5" borderId="10" xfId="1" applyFont="1" applyFill="1" applyBorder="1" applyAlignment="1">
      <alignment horizontal="left" vertical="center" wrapText="1"/>
    </xf>
    <xf numFmtId="0" fontId="11" fillId="0" borderId="42" xfId="1" applyFont="1" applyBorder="1" applyAlignment="1">
      <alignment horizontal="center" vertical="center" wrapText="1"/>
    </xf>
    <xf numFmtId="0" fontId="11" fillId="0" borderId="29" xfId="1" applyFont="1" applyBorder="1" applyAlignment="1">
      <alignment horizontal="center" vertical="center" wrapText="1"/>
    </xf>
    <xf numFmtId="0" fontId="11" fillId="2" borderId="24" xfId="1" applyFont="1" applyFill="1" applyBorder="1" applyAlignment="1">
      <alignment horizontal="center" vertical="center"/>
    </xf>
    <xf numFmtId="0" fontId="11" fillId="2" borderId="38" xfId="1" applyFont="1" applyFill="1" applyBorder="1" applyAlignment="1">
      <alignment horizontal="center" vertical="center"/>
    </xf>
    <xf numFmtId="0" fontId="11" fillId="2" borderId="43" xfId="1" applyFont="1" applyFill="1" applyBorder="1" applyAlignment="1">
      <alignment horizontal="center" vertical="center"/>
    </xf>
    <xf numFmtId="0" fontId="11" fillId="2" borderId="24" xfId="1" applyFont="1" applyFill="1" applyBorder="1" applyAlignment="1">
      <alignment horizontal="center" vertical="center" wrapText="1"/>
    </xf>
    <xf numFmtId="0" fontId="11" fillId="2" borderId="39" xfId="1" applyFont="1" applyFill="1" applyBorder="1" applyAlignment="1">
      <alignment horizontal="center" vertical="center"/>
    </xf>
    <xf numFmtId="0" fontId="10" fillId="5" borderId="12" xfId="1" applyFont="1" applyFill="1" applyBorder="1" applyAlignment="1">
      <alignment horizontal="center" vertical="center"/>
    </xf>
    <xf numFmtId="0" fontId="10" fillId="5" borderId="13" xfId="1" applyFont="1" applyFill="1" applyBorder="1" applyAlignment="1">
      <alignment horizontal="center" vertical="center"/>
    </xf>
    <xf numFmtId="0" fontId="10" fillId="5" borderId="14" xfId="1" applyFont="1" applyFill="1" applyBorder="1" applyAlignment="1">
      <alignment horizontal="center" vertical="center"/>
    </xf>
    <xf numFmtId="0" fontId="11" fillId="2" borderId="19" xfId="1" applyFont="1" applyFill="1" applyBorder="1" applyAlignment="1">
      <alignment horizontal="right" vertical="center"/>
    </xf>
    <xf numFmtId="0" fontId="11" fillId="2" borderId="20" xfId="1" applyFont="1" applyFill="1" applyBorder="1" applyAlignment="1">
      <alignment horizontal="right" vertical="center"/>
    </xf>
    <xf numFmtId="0" fontId="11" fillId="2" borderId="21" xfId="1" applyFont="1" applyFill="1" applyBorder="1" applyAlignment="1">
      <alignment horizontal="right" vertical="center"/>
    </xf>
    <xf numFmtId="0" fontId="10" fillId="5" borderId="42" xfId="1" applyFont="1" applyFill="1" applyBorder="1" applyAlignment="1">
      <alignment horizontal="left" vertical="center"/>
    </xf>
    <xf numFmtId="0" fontId="10" fillId="5" borderId="17" xfId="1" applyFont="1" applyFill="1" applyBorder="1" applyAlignment="1">
      <alignment horizontal="left" vertical="center"/>
    </xf>
    <xf numFmtId="0" fontId="11" fillId="2" borderId="15" xfId="1" applyFont="1" applyFill="1" applyBorder="1" applyAlignment="1">
      <alignment horizontal="center" vertical="center" wrapText="1"/>
    </xf>
    <xf numFmtId="0" fontId="11" fillId="2" borderId="15" xfId="1" applyFont="1" applyFill="1" applyBorder="1" applyAlignment="1">
      <alignment horizontal="center" vertical="center"/>
    </xf>
    <xf numFmtId="0" fontId="11" fillId="2" borderId="47" xfId="1" applyFont="1" applyFill="1" applyBorder="1" applyAlignment="1">
      <alignment horizontal="center" vertical="center"/>
    </xf>
    <xf numFmtId="0" fontId="11" fillId="0" borderId="35" xfId="1" applyFont="1" applyBorder="1" applyAlignment="1">
      <alignment horizontal="center" vertical="center" wrapText="1"/>
    </xf>
    <xf numFmtId="0" fontId="11" fillId="2" borderId="34" xfId="1" applyFont="1" applyFill="1" applyBorder="1" applyAlignment="1">
      <alignment horizontal="center" vertical="center"/>
    </xf>
    <xf numFmtId="0" fontId="11" fillId="2" borderId="32" xfId="1" applyFont="1" applyFill="1" applyBorder="1" applyAlignment="1">
      <alignment horizontal="center" vertical="center"/>
    </xf>
    <xf numFmtId="0" fontId="11" fillId="2" borderId="35" xfId="1" applyFont="1" applyFill="1" applyBorder="1" applyAlignment="1">
      <alignment horizontal="center" vertical="center"/>
    </xf>
    <xf numFmtId="0" fontId="11" fillId="2" borderId="36" xfId="1" applyFont="1" applyFill="1" applyBorder="1" applyAlignment="1">
      <alignment horizontal="center" vertical="center"/>
    </xf>
    <xf numFmtId="0" fontId="11" fillId="2" borderId="6" xfId="1" applyFont="1" applyFill="1" applyBorder="1" applyAlignment="1">
      <alignment horizontal="center" vertical="center"/>
    </xf>
    <xf numFmtId="0" fontId="11" fillId="2" borderId="7" xfId="1" applyFont="1" applyFill="1" applyBorder="1" applyAlignment="1">
      <alignment horizontal="center" vertical="center"/>
    </xf>
    <xf numFmtId="0" fontId="11" fillId="2" borderId="10" xfId="1" applyFont="1" applyFill="1" applyBorder="1" applyAlignment="1">
      <alignment horizontal="center" vertical="center"/>
    </xf>
    <xf numFmtId="0" fontId="10" fillId="2" borderId="12" xfId="1" applyFont="1" applyFill="1" applyBorder="1" applyAlignment="1">
      <alignment horizontal="center" vertical="center"/>
    </xf>
    <xf numFmtId="0" fontId="10" fillId="2" borderId="14" xfId="1" applyFont="1" applyFill="1" applyBorder="1" applyAlignment="1">
      <alignment horizontal="center" vertical="center"/>
    </xf>
    <xf numFmtId="0" fontId="10" fillId="2" borderId="25" xfId="1" applyFont="1" applyFill="1" applyBorder="1" applyAlignment="1">
      <alignment horizontal="center" vertical="center"/>
    </xf>
    <xf numFmtId="0" fontId="10" fillId="5" borderId="19" xfId="1" applyFont="1" applyFill="1" applyBorder="1" applyAlignment="1">
      <alignment horizontal="left" vertical="center" wrapText="1"/>
    </xf>
    <xf numFmtId="0" fontId="10" fillId="5" borderId="21" xfId="1" applyFont="1" applyFill="1" applyBorder="1" applyAlignment="1">
      <alignment horizontal="left" vertical="center" wrapText="1"/>
    </xf>
    <xf numFmtId="0" fontId="10" fillId="5" borderId="22" xfId="1" applyFont="1" applyFill="1" applyBorder="1" applyAlignment="1">
      <alignment horizontal="left" vertical="center"/>
    </xf>
    <xf numFmtId="0" fontId="10" fillId="5" borderId="22" xfId="1" applyFont="1" applyFill="1" applyBorder="1" applyAlignment="1">
      <alignment horizontal="center" vertical="center"/>
    </xf>
    <xf numFmtId="0" fontId="10" fillId="5" borderId="49" xfId="1" applyFont="1" applyFill="1" applyBorder="1" applyAlignment="1">
      <alignment horizontal="center" vertical="center"/>
    </xf>
    <xf numFmtId="0" fontId="11" fillId="4" borderId="44" xfId="1" applyFont="1" applyFill="1" applyBorder="1" applyAlignment="1">
      <alignment horizontal="center" vertical="center" textRotation="255"/>
    </xf>
    <xf numFmtId="0" fontId="11" fillId="4" borderId="46" xfId="1" applyFont="1" applyFill="1" applyBorder="1" applyAlignment="1">
      <alignment horizontal="center" vertical="center" textRotation="255"/>
    </xf>
    <xf numFmtId="0" fontId="11" fillId="4" borderId="48" xfId="1" applyFont="1" applyFill="1" applyBorder="1" applyAlignment="1">
      <alignment horizontal="center" vertical="center" textRotation="255"/>
    </xf>
    <xf numFmtId="0" fontId="11" fillId="0" borderId="9" xfId="1" applyFont="1" applyBorder="1" applyAlignment="1">
      <alignment horizontal="center" vertical="center" wrapText="1"/>
    </xf>
    <xf numFmtId="0" fontId="11" fillId="0" borderId="15" xfId="1" applyFont="1" applyBorder="1" applyAlignment="1">
      <alignment horizontal="center" vertical="center" wrapText="1"/>
    </xf>
    <xf numFmtId="0" fontId="11" fillId="2" borderId="9" xfId="1" applyFont="1" applyFill="1" applyBorder="1" applyAlignment="1">
      <alignment horizontal="center" vertical="center" wrapText="1"/>
    </xf>
    <xf numFmtId="0" fontId="11" fillId="2" borderId="9" xfId="1" applyFont="1" applyFill="1" applyBorder="1" applyAlignment="1">
      <alignment horizontal="center" vertical="center"/>
    </xf>
    <xf numFmtId="0" fontId="11" fillId="2" borderId="45" xfId="1" applyFont="1" applyFill="1" applyBorder="1" applyAlignment="1">
      <alignment horizontal="center" vertical="center"/>
    </xf>
    <xf numFmtId="0" fontId="10" fillId="5" borderId="15" xfId="1" applyFont="1" applyFill="1" applyBorder="1" applyAlignment="1">
      <alignment horizontal="center" vertical="center" wrapText="1"/>
    </xf>
    <xf numFmtId="0" fontId="10" fillId="5" borderId="15" xfId="1" applyFont="1" applyFill="1" applyBorder="1" applyAlignment="1">
      <alignment horizontal="center" vertical="center"/>
    </xf>
    <xf numFmtId="0" fontId="10" fillId="5" borderId="47" xfId="1" applyFont="1" applyFill="1" applyBorder="1" applyAlignment="1">
      <alignment horizontal="center" vertical="center"/>
    </xf>
    <xf numFmtId="0" fontId="10" fillId="5" borderId="15" xfId="1" applyFont="1" applyFill="1" applyBorder="1" applyAlignment="1">
      <alignment horizontal="left" vertical="center" wrapText="1"/>
    </xf>
    <xf numFmtId="0" fontId="11" fillId="0" borderId="22" xfId="1" applyFont="1" applyBorder="1" applyAlignment="1">
      <alignment horizontal="center" vertical="center" wrapText="1"/>
    </xf>
    <xf numFmtId="0" fontId="17" fillId="2" borderId="0" xfId="0" applyFont="1" applyFill="1" applyAlignment="1">
      <alignment horizontal="center" vertical="center"/>
    </xf>
    <xf numFmtId="0" fontId="13" fillId="2" borderId="0" xfId="0" applyFont="1" applyFill="1">
      <alignment vertical="center"/>
    </xf>
    <xf numFmtId="0" fontId="10" fillId="2" borderId="38" xfId="0" applyFont="1" applyFill="1" applyBorder="1" applyAlignment="1">
      <alignment horizontal="center" vertical="center" shrinkToFit="1"/>
    </xf>
    <xf numFmtId="0" fontId="20" fillId="5" borderId="38" xfId="0" applyFont="1" applyFill="1" applyBorder="1" applyAlignment="1">
      <alignment horizontal="left" vertical="center" shrinkToFit="1"/>
    </xf>
    <xf numFmtId="0" fontId="2" fillId="0" borderId="44" xfId="0" applyFont="1" applyBorder="1" applyAlignment="1">
      <alignment horizontal="center" vertical="center"/>
    </xf>
    <xf numFmtId="0" fontId="2" fillId="0" borderId="9" xfId="0" applyFont="1" applyBorder="1" applyAlignment="1">
      <alignment horizontal="center"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2" fillId="0" borderId="15" xfId="0" applyFont="1" applyBorder="1" applyAlignment="1">
      <alignment horizontal="center"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2" fillId="0" borderId="22" xfId="0" applyFont="1" applyBorder="1" applyAlignment="1">
      <alignment horizontal="center" vertical="center"/>
    </xf>
    <xf numFmtId="0" fontId="2" fillId="0" borderId="49" xfId="0" applyFont="1" applyBorder="1" applyAlignment="1">
      <alignment horizontal="center" vertical="center"/>
    </xf>
    <xf numFmtId="0" fontId="22" fillId="0" borderId="8" xfId="0" applyFont="1" applyBorder="1">
      <alignment vertical="center"/>
    </xf>
    <xf numFmtId="0" fontId="22" fillId="0" borderId="9" xfId="0" applyFont="1" applyBorder="1">
      <alignment vertical="center"/>
    </xf>
    <xf numFmtId="0" fontId="22" fillId="0" borderId="9" xfId="0" applyFont="1" applyBorder="1" applyAlignment="1">
      <alignment horizontal="left" vertical="center"/>
    </xf>
    <xf numFmtId="0" fontId="22" fillId="0" borderId="45" xfId="0" applyFont="1" applyBorder="1" applyAlignment="1">
      <alignment horizontal="left" vertical="center"/>
    </xf>
    <xf numFmtId="0" fontId="22" fillId="0" borderId="14" xfId="0" applyFont="1" applyBorder="1" applyAlignment="1">
      <alignment horizontal="center" vertical="center"/>
    </xf>
    <xf numFmtId="0" fontId="22" fillId="0" borderId="15" xfId="0" applyFont="1" applyBorder="1" applyAlignment="1">
      <alignment horizontal="center" vertical="center"/>
    </xf>
    <xf numFmtId="0" fontId="22" fillId="0" borderId="47" xfId="0" applyFont="1" applyBorder="1" applyAlignment="1">
      <alignment horizontal="center" vertical="center"/>
    </xf>
    <xf numFmtId="0" fontId="2" fillId="5" borderId="65" xfId="0" applyFont="1" applyFill="1" applyBorder="1" applyAlignment="1">
      <alignment horizontal="center" vertical="center" wrapText="1"/>
    </xf>
    <xf numFmtId="0" fontId="2" fillId="5" borderId="16" xfId="0" applyFont="1" applyFill="1" applyBorder="1" applyAlignment="1">
      <alignment horizontal="center" vertical="center" wrapText="1"/>
    </xf>
    <xf numFmtId="0" fontId="2" fillId="5" borderId="57" xfId="0" applyFont="1" applyFill="1" applyBorder="1" applyAlignment="1">
      <alignment horizontal="center" vertical="center" wrapText="1"/>
    </xf>
    <xf numFmtId="0" fontId="2" fillId="5" borderId="38" xfId="0" applyFont="1" applyFill="1" applyBorder="1" applyAlignment="1">
      <alignment horizontal="center" vertical="center" wrapText="1"/>
    </xf>
    <xf numFmtId="0" fontId="2" fillId="5" borderId="26" xfId="0" applyFont="1" applyFill="1" applyBorder="1" applyAlignment="1">
      <alignment horizontal="center" vertical="center" wrapText="1"/>
    </xf>
    <xf numFmtId="0" fontId="2" fillId="5" borderId="0" xfId="0" applyFont="1" applyFill="1" applyAlignment="1">
      <alignment horizontal="center" vertical="center" wrapText="1"/>
    </xf>
    <xf numFmtId="0" fontId="2" fillId="5" borderId="0" xfId="0" applyFont="1" applyFill="1" applyBorder="1" applyAlignment="1">
      <alignment horizontal="center" vertical="center" wrapText="1"/>
    </xf>
    <xf numFmtId="0" fontId="2" fillId="2" borderId="0" xfId="1" applyFont="1" applyFill="1" applyAlignment="1">
      <alignment vertical="center" wrapText="1"/>
    </xf>
    <xf numFmtId="0" fontId="2" fillId="2" borderId="0" xfId="1" applyFont="1" applyFill="1" applyAlignment="1">
      <alignment vertical="center"/>
    </xf>
    <xf numFmtId="0" fontId="2" fillId="5" borderId="33" xfId="0" applyFont="1" applyFill="1" applyBorder="1" applyAlignment="1">
      <alignment horizontal="center" vertical="center" wrapText="1"/>
    </xf>
    <xf numFmtId="0" fontId="2" fillId="5" borderId="41" xfId="0" applyFont="1" applyFill="1" applyBorder="1" applyAlignment="1">
      <alignment horizontal="center" vertical="center" wrapText="1"/>
    </xf>
    <xf numFmtId="0" fontId="6" fillId="2" borderId="0" xfId="1" applyFont="1" applyFill="1" applyAlignment="1">
      <alignment horizontal="center" vertical="center"/>
    </xf>
    <xf numFmtId="0" fontId="21" fillId="5" borderId="12"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protection locked="0"/>
    </xf>
    <xf numFmtId="0" fontId="10" fillId="5" borderId="3" xfId="1" applyFont="1" applyFill="1" applyBorder="1" applyAlignment="1">
      <alignment horizontal="left" vertical="center"/>
    </xf>
    <xf numFmtId="0" fontId="10" fillId="5" borderId="2" xfId="1" applyFont="1" applyFill="1" applyBorder="1" applyAlignment="1">
      <alignment horizontal="left" vertical="center"/>
    </xf>
    <xf numFmtId="0" fontId="11" fillId="0" borderId="31" xfId="1" applyFont="1" applyBorder="1" applyAlignment="1">
      <alignment horizontal="center" vertical="center" wrapText="1"/>
    </xf>
    <xf numFmtId="0" fontId="10" fillId="5" borderId="35" xfId="1" applyFont="1" applyFill="1" applyBorder="1" applyAlignment="1">
      <alignment horizontal="left" vertical="center"/>
    </xf>
    <xf numFmtId="0" fontId="10" fillId="5" borderId="31" xfId="1" applyFont="1" applyFill="1" applyBorder="1" applyAlignment="1">
      <alignment horizontal="left" vertical="center"/>
    </xf>
    <xf numFmtId="0" fontId="28" fillId="2" borderId="12" xfId="1" applyFont="1" applyFill="1" applyBorder="1" applyAlignment="1">
      <alignment horizontal="center" vertical="center" wrapText="1"/>
    </xf>
    <xf numFmtId="0" fontId="28" fillId="2" borderId="13" xfId="1" applyFont="1" applyFill="1" applyBorder="1" applyAlignment="1">
      <alignment horizontal="center" vertical="center" wrapText="1"/>
    </xf>
    <xf numFmtId="0" fontId="28" fillId="2" borderId="25" xfId="1" applyFont="1" applyFill="1" applyBorder="1" applyAlignment="1">
      <alignment horizontal="center" vertical="center" wrapText="1"/>
    </xf>
    <xf numFmtId="0" fontId="10" fillId="5" borderId="40" xfId="1" applyFont="1" applyFill="1" applyBorder="1" applyAlignment="1">
      <alignment horizontal="left" vertical="top" wrapText="1"/>
    </xf>
    <xf numFmtId="0" fontId="10" fillId="5" borderId="41" xfId="1" applyFont="1" applyFill="1" applyBorder="1" applyAlignment="1">
      <alignment horizontal="left" vertical="top" wrapText="1"/>
    </xf>
    <xf numFmtId="0" fontId="10" fillId="5" borderId="84" xfId="1" applyFont="1" applyFill="1" applyBorder="1" applyAlignment="1">
      <alignment horizontal="left" vertical="top" wrapText="1"/>
    </xf>
    <xf numFmtId="0" fontId="11" fillId="0" borderId="5" xfId="1" applyFont="1" applyBorder="1" applyAlignment="1">
      <alignment horizontal="center" vertical="center" wrapText="1"/>
    </xf>
    <xf numFmtId="0" fontId="11" fillId="0" borderId="11" xfId="1" applyFont="1" applyBorder="1" applyAlignment="1">
      <alignment horizontal="center" vertical="center" wrapText="1"/>
    </xf>
    <xf numFmtId="0" fontId="11" fillId="0" borderId="26" xfId="1" applyFont="1" applyBorder="1" applyAlignment="1">
      <alignment horizontal="center" vertical="center" wrapText="1"/>
    </xf>
    <xf numFmtId="0" fontId="11" fillId="0" borderId="18" xfId="1" applyFont="1" applyBorder="1" applyAlignment="1">
      <alignment horizontal="center" vertical="center" wrapText="1"/>
    </xf>
    <xf numFmtId="0" fontId="11" fillId="2" borderId="6" xfId="1" applyFont="1" applyFill="1" applyBorder="1" applyAlignment="1">
      <alignment horizontal="center" vertical="center" wrapText="1"/>
    </xf>
    <xf numFmtId="0" fontId="10" fillId="5" borderId="12" xfId="1" applyFont="1" applyFill="1" applyBorder="1" applyAlignment="1">
      <alignment horizontal="left" vertical="top" wrapText="1"/>
    </xf>
    <xf numFmtId="0" fontId="10" fillId="5" borderId="13" xfId="1" applyFont="1" applyFill="1" applyBorder="1" applyAlignment="1">
      <alignment horizontal="left" vertical="top" wrapText="1"/>
    </xf>
    <xf numFmtId="0" fontId="10" fillId="5" borderId="14" xfId="1" applyFont="1" applyFill="1" applyBorder="1" applyAlignment="1">
      <alignment horizontal="left" vertical="top" wrapText="1"/>
    </xf>
    <xf numFmtId="0" fontId="10" fillId="5" borderId="25" xfId="1" applyFont="1" applyFill="1" applyBorder="1" applyAlignment="1">
      <alignment horizontal="left" vertical="top" wrapText="1"/>
    </xf>
    <xf numFmtId="0" fontId="29" fillId="2" borderId="0" xfId="1" applyFont="1" applyFill="1" applyAlignment="1">
      <alignment horizontal="center" vertical="center"/>
    </xf>
    <xf numFmtId="0" fontId="10" fillId="5" borderId="4" xfId="1" applyFont="1" applyFill="1" applyBorder="1" applyAlignment="1">
      <alignment horizontal="left" vertical="center"/>
    </xf>
    <xf numFmtId="0" fontId="2" fillId="0" borderId="44" xfId="1" applyFont="1" applyBorder="1" applyAlignment="1">
      <alignment horizontal="center" vertical="center"/>
    </xf>
    <xf numFmtId="0" fontId="2" fillId="0" borderId="48" xfId="1" applyFont="1" applyBorder="1" applyAlignment="1">
      <alignment horizontal="center" vertical="center"/>
    </xf>
    <xf numFmtId="0" fontId="10" fillId="0" borderId="9" xfId="1" applyFont="1" applyBorder="1" applyAlignment="1">
      <alignment horizontal="center" vertical="center"/>
    </xf>
    <xf numFmtId="0" fontId="10" fillId="0" borderId="22" xfId="1" applyFont="1" applyBorder="1" applyAlignment="1">
      <alignment horizontal="center" vertical="center"/>
    </xf>
    <xf numFmtId="0" fontId="2" fillId="0" borderId="85" xfId="1" applyFont="1" applyBorder="1" applyAlignment="1">
      <alignment horizontal="center" vertical="center" wrapText="1"/>
    </xf>
    <xf numFmtId="0" fontId="2" fillId="0" borderId="87" xfId="1" applyFont="1" applyBorder="1" applyAlignment="1">
      <alignment horizontal="center" vertical="center" wrapText="1"/>
    </xf>
    <xf numFmtId="0" fontId="2" fillId="0" borderId="34" xfId="1" applyFont="1" applyBorder="1" applyAlignment="1">
      <alignment horizontal="center" vertical="center" wrapText="1"/>
    </xf>
    <xf numFmtId="0" fontId="2" fillId="0" borderId="30" xfId="1" applyFont="1" applyBorder="1" applyAlignment="1">
      <alignment horizontal="center" vertical="center" wrapText="1"/>
    </xf>
    <xf numFmtId="0" fontId="2" fillId="0" borderId="86" xfId="1" applyFont="1" applyBorder="1" applyAlignment="1">
      <alignment horizontal="center" vertical="center"/>
    </xf>
    <xf numFmtId="0" fontId="2" fillId="0" borderId="88" xfId="1" applyFont="1" applyBorder="1" applyAlignment="1">
      <alignment horizontal="center" vertical="center"/>
    </xf>
    <xf numFmtId="0" fontId="2" fillId="5" borderId="24" xfId="1" applyFont="1" applyFill="1" applyBorder="1" applyAlignment="1">
      <alignment horizontal="left" vertical="center"/>
    </xf>
    <xf numFmtId="0" fontId="2" fillId="5" borderId="43" xfId="1" applyFont="1" applyFill="1" applyBorder="1" applyAlignment="1">
      <alignment horizontal="left" vertical="center"/>
    </xf>
    <xf numFmtId="0" fontId="2" fillId="5" borderId="43" xfId="1" applyFont="1" applyFill="1" applyBorder="1" applyAlignment="1">
      <alignment horizontal="left" vertical="center" wrapText="1"/>
    </xf>
    <xf numFmtId="0" fontId="2" fillId="5" borderId="29" xfId="1" applyFont="1" applyFill="1" applyBorder="1" applyAlignment="1">
      <alignment horizontal="left" vertical="center"/>
    </xf>
    <xf numFmtId="0" fontId="2" fillId="5" borderId="91" xfId="1" applyFont="1" applyFill="1" applyBorder="1" applyAlignment="1">
      <alignment horizontal="left" vertical="center"/>
    </xf>
    <xf numFmtId="0" fontId="2" fillId="0" borderId="1" xfId="1" applyFont="1" applyBorder="1" applyAlignment="1">
      <alignment horizontal="right" vertical="center"/>
    </xf>
    <xf numFmtId="0" fontId="2" fillId="0" borderId="2" xfId="1" applyFont="1" applyBorder="1" applyAlignment="1">
      <alignment horizontal="right" vertical="center"/>
    </xf>
    <xf numFmtId="0" fontId="10" fillId="5" borderId="6" xfId="1" applyFont="1" applyFill="1" applyBorder="1" applyAlignment="1">
      <alignment horizontal="left" vertical="center" wrapText="1" shrinkToFit="1"/>
    </xf>
    <xf numFmtId="0" fontId="10" fillId="5" borderId="7" xfId="1" applyFont="1" applyFill="1" applyBorder="1" applyAlignment="1">
      <alignment horizontal="left" vertical="center" wrapText="1" shrinkToFit="1"/>
    </xf>
    <xf numFmtId="0" fontId="10" fillId="5" borderId="8" xfId="1" applyFont="1" applyFill="1" applyBorder="1" applyAlignment="1">
      <alignment horizontal="left" vertical="center" wrapText="1" shrinkToFit="1"/>
    </xf>
    <xf numFmtId="0" fontId="10" fillId="5" borderId="17" xfId="1" applyFont="1" applyFill="1" applyBorder="1" applyAlignment="1">
      <alignment horizontal="left" vertical="center" wrapText="1"/>
    </xf>
    <xf numFmtId="0" fontId="10" fillId="5" borderId="10" xfId="1" applyFont="1" applyFill="1" applyBorder="1" applyAlignment="1">
      <alignment horizontal="left" vertical="center" wrapText="1" shrinkToFit="1"/>
    </xf>
  </cellXfs>
  <cellStyles count="3">
    <cellStyle name="桁区切り" xfId="2" builtinId="6"/>
    <cellStyle name="標準" xfId="0" builtinId="0"/>
    <cellStyle name="標準 2 2" xfId="1" xr:uid="{11FE1AF9-8BF0-4D67-9BB4-06ACCA36F4A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11</xdr:col>
      <xdr:colOff>117589</xdr:colOff>
      <xdr:row>49</xdr:row>
      <xdr:rowOff>0</xdr:rowOff>
    </xdr:from>
    <xdr:ext cx="385555" cy="92398"/>
    <xdr:sp macro="" textlink="">
      <xdr:nvSpPr>
        <xdr:cNvPr id="2" name="テキスト ボックス 1">
          <a:extLst>
            <a:ext uri="{FF2B5EF4-FFF2-40B4-BE49-F238E27FC236}">
              <a16:creationId xmlns:a16="http://schemas.microsoft.com/office/drawing/2014/main" id="{D5E274AC-4F3A-49AB-A600-DF3B569AD90E}"/>
            </a:ext>
          </a:extLst>
        </xdr:cNvPr>
        <xdr:cNvSpPr txBox="1"/>
      </xdr:nvSpPr>
      <xdr:spPr>
        <a:xfrm>
          <a:off x="11957164" y="25793700"/>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11</xdr:col>
      <xdr:colOff>117589</xdr:colOff>
      <xdr:row>49</xdr:row>
      <xdr:rowOff>0</xdr:rowOff>
    </xdr:from>
    <xdr:ext cx="385555" cy="92398"/>
    <xdr:sp macro="" textlink="">
      <xdr:nvSpPr>
        <xdr:cNvPr id="3" name="テキスト ボックス 2">
          <a:extLst>
            <a:ext uri="{FF2B5EF4-FFF2-40B4-BE49-F238E27FC236}">
              <a16:creationId xmlns:a16="http://schemas.microsoft.com/office/drawing/2014/main" id="{3340BB7D-1E86-4C55-BAEF-0940A9ABFF2C}"/>
            </a:ext>
          </a:extLst>
        </xdr:cNvPr>
        <xdr:cNvSpPr txBox="1"/>
      </xdr:nvSpPr>
      <xdr:spPr>
        <a:xfrm>
          <a:off x="11957164" y="25793700"/>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twoCellAnchor editAs="oneCell">
    <xdr:from>
      <xdr:col>7</xdr:col>
      <xdr:colOff>206375</xdr:colOff>
      <xdr:row>22</xdr:row>
      <xdr:rowOff>111125</xdr:rowOff>
    </xdr:from>
    <xdr:to>
      <xdr:col>10</xdr:col>
      <xdr:colOff>758825</xdr:colOff>
      <xdr:row>22</xdr:row>
      <xdr:rowOff>2549839</xdr:rowOff>
    </xdr:to>
    <xdr:pic>
      <xdr:nvPicPr>
        <xdr:cNvPr id="4" name="図 3">
          <a:extLst>
            <a:ext uri="{FF2B5EF4-FFF2-40B4-BE49-F238E27FC236}">
              <a16:creationId xmlns:a16="http://schemas.microsoft.com/office/drawing/2014/main" id="{06650BA9-12B6-4F9A-908B-F5DDE9E1F3DD}"/>
            </a:ext>
          </a:extLst>
        </xdr:cNvPr>
        <xdr:cNvPicPr>
          <a:picLocks noChangeAspect="1"/>
        </xdr:cNvPicPr>
      </xdr:nvPicPr>
      <xdr:blipFill>
        <a:blip xmlns:r="http://schemas.openxmlformats.org/officeDocument/2006/relationships" r:embed="rId1"/>
        <a:stretch>
          <a:fillRect/>
        </a:stretch>
      </xdr:blipFill>
      <xdr:spPr>
        <a:xfrm>
          <a:off x="7477125" y="9588500"/>
          <a:ext cx="3981450" cy="243553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11</xdr:col>
      <xdr:colOff>117589</xdr:colOff>
      <xdr:row>53</xdr:row>
      <xdr:rowOff>0</xdr:rowOff>
    </xdr:from>
    <xdr:ext cx="385555" cy="92398"/>
    <xdr:sp macro="" textlink="">
      <xdr:nvSpPr>
        <xdr:cNvPr id="2" name="テキスト ボックス 1">
          <a:extLst>
            <a:ext uri="{FF2B5EF4-FFF2-40B4-BE49-F238E27FC236}">
              <a16:creationId xmlns:a16="http://schemas.microsoft.com/office/drawing/2014/main" id="{A1F5334E-AB5B-40FA-9167-9C04DA806FC2}"/>
            </a:ext>
          </a:extLst>
        </xdr:cNvPr>
        <xdr:cNvSpPr txBox="1"/>
      </xdr:nvSpPr>
      <xdr:spPr>
        <a:xfrm>
          <a:off x="11957164" y="26003250"/>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11</xdr:col>
      <xdr:colOff>117589</xdr:colOff>
      <xdr:row>53</xdr:row>
      <xdr:rowOff>0</xdr:rowOff>
    </xdr:from>
    <xdr:ext cx="385555" cy="92398"/>
    <xdr:sp macro="" textlink="">
      <xdr:nvSpPr>
        <xdr:cNvPr id="3" name="テキスト ボックス 2">
          <a:extLst>
            <a:ext uri="{FF2B5EF4-FFF2-40B4-BE49-F238E27FC236}">
              <a16:creationId xmlns:a16="http://schemas.microsoft.com/office/drawing/2014/main" id="{6D879BD6-6196-4E00-B53D-3BCA17577B5E}"/>
            </a:ext>
          </a:extLst>
        </xdr:cNvPr>
        <xdr:cNvSpPr txBox="1"/>
      </xdr:nvSpPr>
      <xdr:spPr>
        <a:xfrm>
          <a:off x="11957164" y="26003250"/>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twoCellAnchor>
    <xdr:from>
      <xdr:col>6</xdr:col>
      <xdr:colOff>95250</xdr:colOff>
      <xdr:row>11</xdr:row>
      <xdr:rowOff>66675</xdr:rowOff>
    </xdr:from>
    <xdr:to>
      <xdr:col>9</xdr:col>
      <xdr:colOff>190500</xdr:colOff>
      <xdr:row>13</xdr:row>
      <xdr:rowOff>1</xdr:rowOff>
    </xdr:to>
    <xdr:sp macro="" textlink="">
      <xdr:nvSpPr>
        <xdr:cNvPr id="4" name="吹き出し: 四角形 3">
          <a:extLst>
            <a:ext uri="{FF2B5EF4-FFF2-40B4-BE49-F238E27FC236}">
              <a16:creationId xmlns:a16="http://schemas.microsoft.com/office/drawing/2014/main" id="{B8A77A70-3B57-46D9-A807-23D83AA0A7A3}"/>
            </a:ext>
          </a:extLst>
        </xdr:cNvPr>
        <xdr:cNvSpPr/>
      </xdr:nvSpPr>
      <xdr:spPr>
        <a:xfrm>
          <a:off x="3438525" y="2438400"/>
          <a:ext cx="1323975" cy="561976"/>
        </a:xfrm>
        <a:prstGeom prst="wedgeRectCallout">
          <a:avLst>
            <a:gd name="adj1" fmla="val -59968"/>
            <a:gd name="adj2" fmla="val 20131"/>
          </a:avLst>
        </a:prstGeom>
        <a:solidFill>
          <a:schemeClr val="accent6">
            <a:lumMod val="20000"/>
            <a:lumOff val="8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ysClr val="windowText" lastClr="000000"/>
              </a:solidFill>
              <a:latin typeface="Yu Gothic UI" panose="020B0500000000000000" pitchFamily="50" charset="-128"/>
              <a:ea typeface="Yu Gothic UI" panose="020B0500000000000000" pitchFamily="50" charset="-128"/>
            </a:rPr>
            <a:t>年度最初の多客期である</a:t>
          </a:r>
          <a:r>
            <a:rPr kumimoji="1" lang="en-US" altLang="ja-JP" sz="1050">
              <a:solidFill>
                <a:sysClr val="windowText" lastClr="000000"/>
              </a:solidFill>
              <a:latin typeface="Yu Gothic UI" panose="020B0500000000000000" pitchFamily="50" charset="-128"/>
              <a:ea typeface="Yu Gothic UI" panose="020B0500000000000000" pitchFamily="50" charset="-128"/>
            </a:rPr>
            <a:t>GW</a:t>
          </a:r>
          <a:r>
            <a:rPr kumimoji="1" lang="ja-JP" altLang="en-US" sz="1050">
              <a:solidFill>
                <a:sysClr val="windowText" lastClr="000000"/>
              </a:solidFill>
              <a:latin typeface="Yu Gothic UI" panose="020B0500000000000000" pitchFamily="50" charset="-128"/>
              <a:ea typeface="Yu Gothic UI" panose="020B0500000000000000" pitchFamily="50" charset="-128"/>
            </a:rPr>
            <a:t>前に完了</a:t>
          </a:r>
        </a:p>
      </xdr:txBody>
    </xdr:sp>
    <xdr:clientData/>
  </xdr:twoCellAnchor>
  <xdr:twoCellAnchor>
    <xdr:from>
      <xdr:col>13</xdr:col>
      <xdr:colOff>152400</xdr:colOff>
      <xdr:row>15</xdr:row>
      <xdr:rowOff>266700</xdr:rowOff>
    </xdr:from>
    <xdr:to>
      <xdr:col>17</xdr:col>
      <xdr:colOff>47624</xdr:colOff>
      <xdr:row>17</xdr:row>
      <xdr:rowOff>161926</xdr:rowOff>
    </xdr:to>
    <xdr:sp macro="" textlink="">
      <xdr:nvSpPr>
        <xdr:cNvPr id="5" name="吹き出し: 四角形 4">
          <a:extLst>
            <a:ext uri="{FF2B5EF4-FFF2-40B4-BE49-F238E27FC236}">
              <a16:creationId xmlns:a16="http://schemas.microsoft.com/office/drawing/2014/main" id="{302CBBB8-9200-4E3B-B716-B2252129E8FE}"/>
            </a:ext>
          </a:extLst>
        </xdr:cNvPr>
        <xdr:cNvSpPr/>
      </xdr:nvSpPr>
      <xdr:spPr>
        <a:xfrm>
          <a:off x="6362700" y="3895725"/>
          <a:ext cx="1533524" cy="590551"/>
        </a:xfrm>
        <a:prstGeom prst="wedgeRectCallout">
          <a:avLst>
            <a:gd name="adj1" fmla="val -59283"/>
            <a:gd name="adj2" fmla="val 50776"/>
          </a:avLst>
        </a:prstGeom>
        <a:solidFill>
          <a:schemeClr val="accent6">
            <a:lumMod val="20000"/>
            <a:lumOff val="8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ysClr val="windowText" lastClr="000000"/>
              </a:solidFill>
              <a:latin typeface="Yu Gothic UI" panose="020B0500000000000000" pitchFamily="50" charset="-128"/>
              <a:ea typeface="Yu Gothic UI" panose="020B0500000000000000" pitchFamily="50" charset="-128"/>
            </a:rPr>
            <a:t>繁忙期である夏に向けて</a:t>
          </a:r>
          <a:r>
            <a:rPr kumimoji="1" lang="en-US" altLang="ja-JP" sz="1050">
              <a:solidFill>
                <a:sysClr val="windowText" lastClr="000000"/>
              </a:solidFill>
              <a:latin typeface="Yu Gothic UI" panose="020B0500000000000000" pitchFamily="50" charset="-128"/>
              <a:ea typeface="Yu Gothic UI" panose="020B0500000000000000" pitchFamily="50" charset="-128"/>
            </a:rPr>
            <a:t>Web</a:t>
          </a:r>
          <a:r>
            <a:rPr kumimoji="1" lang="ja-JP" altLang="en-US" sz="1050">
              <a:solidFill>
                <a:sysClr val="windowText" lastClr="000000"/>
              </a:solidFill>
              <a:latin typeface="Yu Gothic UI" panose="020B0500000000000000" pitchFamily="50" charset="-128"/>
              <a:ea typeface="Yu Gothic UI" panose="020B0500000000000000" pitchFamily="50" charset="-128"/>
            </a:rPr>
            <a:t>サイトをリリース・</a:t>
          </a:r>
          <a:r>
            <a:rPr kumimoji="1" lang="en-US" altLang="ja-JP" sz="1050">
              <a:solidFill>
                <a:sysClr val="windowText" lastClr="000000"/>
              </a:solidFill>
              <a:latin typeface="Yu Gothic UI" panose="020B0500000000000000" pitchFamily="50" charset="-128"/>
              <a:ea typeface="Yu Gothic UI" panose="020B0500000000000000" pitchFamily="50" charset="-128"/>
            </a:rPr>
            <a:t>PR</a:t>
          </a:r>
          <a:endParaRPr kumimoji="1" lang="ja-JP" altLang="en-US" sz="1050">
            <a:solidFill>
              <a:sysClr val="windowText" lastClr="000000"/>
            </a:solidFill>
            <a:latin typeface="Yu Gothic UI" panose="020B0500000000000000" pitchFamily="50" charset="-128"/>
            <a:ea typeface="Yu Gothic UI" panose="020B0500000000000000" pitchFamily="50" charset="-128"/>
          </a:endParaRPr>
        </a:p>
      </xdr:txBody>
    </xdr:sp>
    <xdr:clientData/>
  </xdr:twoCellAnchor>
  <xdr:twoCellAnchor>
    <xdr:from>
      <xdr:col>15</xdr:col>
      <xdr:colOff>209550</xdr:colOff>
      <xdr:row>22</xdr:row>
      <xdr:rowOff>104775</xdr:rowOff>
    </xdr:from>
    <xdr:to>
      <xdr:col>19</xdr:col>
      <xdr:colOff>104774</xdr:colOff>
      <xdr:row>24</xdr:row>
      <xdr:rowOff>1</xdr:rowOff>
    </xdr:to>
    <xdr:sp macro="" textlink="">
      <xdr:nvSpPr>
        <xdr:cNvPr id="6" name="吹き出し: 四角形 5">
          <a:extLst>
            <a:ext uri="{FF2B5EF4-FFF2-40B4-BE49-F238E27FC236}">
              <a16:creationId xmlns:a16="http://schemas.microsoft.com/office/drawing/2014/main" id="{B1C3201D-9795-4B0C-B286-9FC533D1EB2A}"/>
            </a:ext>
          </a:extLst>
        </xdr:cNvPr>
        <xdr:cNvSpPr/>
      </xdr:nvSpPr>
      <xdr:spPr>
        <a:xfrm>
          <a:off x="7239000" y="5505450"/>
          <a:ext cx="1533524" cy="590551"/>
        </a:xfrm>
        <a:prstGeom prst="wedgeRectCallout">
          <a:avLst>
            <a:gd name="adj1" fmla="val -59283"/>
            <a:gd name="adj2" fmla="val -36320"/>
          </a:avLst>
        </a:prstGeom>
        <a:solidFill>
          <a:schemeClr val="accent6">
            <a:lumMod val="20000"/>
            <a:lumOff val="8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ysClr val="windowText" lastClr="000000"/>
              </a:solidFill>
              <a:latin typeface="Yu Gothic UI" panose="020B0500000000000000" pitchFamily="50" charset="-128"/>
              <a:ea typeface="Yu Gothic UI" panose="020B0500000000000000" pitchFamily="50" charset="-128"/>
            </a:rPr>
            <a:t>繁忙期である夏に向けてイベントを準備</a:t>
          </a:r>
        </a:p>
      </xdr:txBody>
    </xdr:sp>
    <xdr:clientData/>
  </xdr:twoCellAnchor>
  <xdr:twoCellAnchor>
    <xdr:from>
      <xdr:col>28</xdr:col>
      <xdr:colOff>228600</xdr:colOff>
      <xdr:row>22</xdr:row>
      <xdr:rowOff>114300</xdr:rowOff>
    </xdr:from>
    <xdr:to>
      <xdr:col>32</xdr:col>
      <xdr:colOff>123824</xdr:colOff>
      <xdr:row>24</xdr:row>
      <xdr:rowOff>9526</xdr:rowOff>
    </xdr:to>
    <xdr:sp macro="" textlink="">
      <xdr:nvSpPr>
        <xdr:cNvPr id="7" name="吹き出し: 四角形 6">
          <a:extLst>
            <a:ext uri="{FF2B5EF4-FFF2-40B4-BE49-F238E27FC236}">
              <a16:creationId xmlns:a16="http://schemas.microsoft.com/office/drawing/2014/main" id="{E72BC6EA-318C-48A4-8D33-9D48896D29F8}"/>
            </a:ext>
          </a:extLst>
        </xdr:cNvPr>
        <xdr:cNvSpPr/>
      </xdr:nvSpPr>
      <xdr:spPr>
        <a:xfrm>
          <a:off x="12582525" y="5514975"/>
          <a:ext cx="1533524" cy="590551"/>
        </a:xfrm>
        <a:prstGeom prst="wedgeRectCallout">
          <a:avLst>
            <a:gd name="adj1" fmla="val -61146"/>
            <a:gd name="adj2" fmla="val -31481"/>
          </a:avLst>
        </a:prstGeom>
        <a:solidFill>
          <a:schemeClr val="accent6">
            <a:lumMod val="20000"/>
            <a:lumOff val="8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ysClr val="windowText" lastClr="000000"/>
              </a:solidFill>
              <a:latin typeface="Yu Gothic UI" panose="020B0500000000000000" pitchFamily="50" charset="-128"/>
              <a:ea typeface="Yu Gothic UI" panose="020B0500000000000000" pitchFamily="50" charset="-128"/>
            </a:rPr>
            <a:t>閑散期である冬の新たなコンテンツとして実施</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10</xdr:col>
      <xdr:colOff>117589</xdr:colOff>
      <xdr:row>49</xdr:row>
      <xdr:rowOff>0</xdr:rowOff>
    </xdr:from>
    <xdr:ext cx="385555" cy="92398"/>
    <xdr:sp macro="" textlink="">
      <xdr:nvSpPr>
        <xdr:cNvPr id="2" name="テキスト ボックス 1">
          <a:extLst>
            <a:ext uri="{FF2B5EF4-FFF2-40B4-BE49-F238E27FC236}">
              <a16:creationId xmlns:a16="http://schemas.microsoft.com/office/drawing/2014/main" id="{220ECEB4-3CB6-4229-95A7-6FB056C94136}"/>
            </a:ext>
          </a:extLst>
        </xdr:cNvPr>
        <xdr:cNvSpPr txBox="1"/>
      </xdr:nvSpPr>
      <xdr:spPr>
        <a:xfrm>
          <a:off x="11957164" y="26003250"/>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10</xdr:col>
      <xdr:colOff>117589</xdr:colOff>
      <xdr:row>49</xdr:row>
      <xdr:rowOff>0</xdr:rowOff>
    </xdr:from>
    <xdr:ext cx="385555" cy="92398"/>
    <xdr:sp macro="" textlink="">
      <xdr:nvSpPr>
        <xdr:cNvPr id="3" name="テキスト ボックス 2">
          <a:extLst>
            <a:ext uri="{FF2B5EF4-FFF2-40B4-BE49-F238E27FC236}">
              <a16:creationId xmlns:a16="http://schemas.microsoft.com/office/drawing/2014/main" id="{49806A56-50E4-4C96-93FD-929078702E11}"/>
            </a:ext>
          </a:extLst>
        </xdr:cNvPr>
        <xdr:cNvSpPr txBox="1"/>
      </xdr:nvSpPr>
      <xdr:spPr>
        <a:xfrm>
          <a:off x="11957164" y="26003250"/>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8</xdr:col>
      <xdr:colOff>128795</xdr:colOff>
      <xdr:row>19</xdr:row>
      <xdr:rowOff>0</xdr:rowOff>
    </xdr:from>
    <xdr:ext cx="385555" cy="92398"/>
    <xdr:sp macro="" textlink="">
      <xdr:nvSpPr>
        <xdr:cNvPr id="4" name="テキスト ボックス 3">
          <a:extLst>
            <a:ext uri="{FF2B5EF4-FFF2-40B4-BE49-F238E27FC236}">
              <a16:creationId xmlns:a16="http://schemas.microsoft.com/office/drawing/2014/main" id="{8001BD9E-FD4B-448A-97EE-90445144096B}"/>
            </a:ext>
          </a:extLst>
        </xdr:cNvPr>
        <xdr:cNvSpPr txBox="1"/>
      </xdr:nvSpPr>
      <xdr:spPr>
        <a:xfrm>
          <a:off x="9958595" y="133445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8</xdr:col>
      <xdr:colOff>128795</xdr:colOff>
      <xdr:row>19</xdr:row>
      <xdr:rowOff>0</xdr:rowOff>
    </xdr:from>
    <xdr:ext cx="385555" cy="92398"/>
    <xdr:sp macro="" textlink="">
      <xdr:nvSpPr>
        <xdr:cNvPr id="5" name="テキスト ボックス 4">
          <a:extLst>
            <a:ext uri="{FF2B5EF4-FFF2-40B4-BE49-F238E27FC236}">
              <a16:creationId xmlns:a16="http://schemas.microsoft.com/office/drawing/2014/main" id="{E3AB41A3-56B4-4811-905F-557E1FB0F01B}"/>
            </a:ext>
          </a:extLst>
        </xdr:cNvPr>
        <xdr:cNvSpPr txBox="1"/>
      </xdr:nvSpPr>
      <xdr:spPr>
        <a:xfrm>
          <a:off x="9958595" y="133445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8</xdr:col>
      <xdr:colOff>128795</xdr:colOff>
      <xdr:row>19</xdr:row>
      <xdr:rowOff>0</xdr:rowOff>
    </xdr:from>
    <xdr:ext cx="385555" cy="92398"/>
    <xdr:sp macro="" textlink="">
      <xdr:nvSpPr>
        <xdr:cNvPr id="6" name="テキスト ボックス 5">
          <a:extLst>
            <a:ext uri="{FF2B5EF4-FFF2-40B4-BE49-F238E27FC236}">
              <a16:creationId xmlns:a16="http://schemas.microsoft.com/office/drawing/2014/main" id="{318A9C47-7F69-457C-B353-2442AD5E5153}"/>
            </a:ext>
          </a:extLst>
        </xdr:cNvPr>
        <xdr:cNvSpPr txBox="1"/>
      </xdr:nvSpPr>
      <xdr:spPr>
        <a:xfrm>
          <a:off x="9958595" y="133445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8</xdr:col>
      <xdr:colOff>128795</xdr:colOff>
      <xdr:row>19</xdr:row>
      <xdr:rowOff>0</xdr:rowOff>
    </xdr:from>
    <xdr:ext cx="385555" cy="92398"/>
    <xdr:sp macro="" textlink="">
      <xdr:nvSpPr>
        <xdr:cNvPr id="7" name="テキスト ボックス 6">
          <a:extLst>
            <a:ext uri="{FF2B5EF4-FFF2-40B4-BE49-F238E27FC236}">
              <a16:creationId xmlns:a16="http://schemas.microsoft.com/office/drawing/2014/main" id="{8EC988FC-2117-48BE-A06D-C7AA64AA9A2C}"/>
            </a:ext>
          </a:extLst>
        </xdr:cNvPr>
        <xdr:cNvSpPr txBox="1"/>
      </xdr:nvSpPr>
      <xdr:spPr>
        <a:xfrm>
          <a:off x="9958595" y="133445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8</xdr:col>
      <xdr:colOff>128795</xdr:colOff>
      <xdr:row>11</xdr:row>
      <xdr:rowOff>0</xdr:rowOff>
    </xdr:from>
    <xdr:ext cx="385555" cy="92398"/>
    <xdr:sp macro="" textlink="">
      <xdr:nvSpPr>
        <xdr:cNvPr id="8" name="テキスト ボックス 7">
          <a:extLst>
            <a:ext uri="{FF2B5EF4-FFF2-40B4-BE49-F238E27FC236}">
              <a16:creationId xmlns:a16="http://schemas.microsoft.com/office/drawing/2014/main" id="{02BCE7A9-6512-4C0F-911E-C3AC89D848FF}"/>
            </a:ext>
          </a:extLst>
        </xdr:cNvPr>
        <xdr:cNvSpPr txBox="1"/>
      </xdr:nvSpPr>
      <xdr:spPr>
        <a:xfrm>
          <a:off x="9958595" y="330517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8</xdr:col>
      <xdr:colOff>128795</xdr:colOff>
      <xdr:row>11</xdr:row>
      <xdr:rowOff>0</xdr:rowOff>
    </xdr:from>
    <xdr:ext cx="385555" cy="92398"/>
    <xdr:sp macro="" textlink="">
      <xdr:nvSpPr>
        <xdr:cNvPr id="9" name="テキスト ボックス 8">
          <a:extLst>
            <a:ext uri="{FF2B5EF4-FFF2-40B4-BE49-F238E27FC236}">
              <a16:creationId xmlns:a16="http://schemas.microsoft.com/office/drawing/2014/main" id="{759CAB25-6B7A-4D58-88D5-5E8D3D9EED65}"/>
            </a:ext>
          </a:extLst>
        </xdr:cNvPr>
        <xdr:cNvSpPr txBox="1"/>
      </xdr:nvSpPr>
      <xdr:spPr>
        <a:xfrm>
          <a:off x="9958595" y="330517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8</xdr:col>
      <xdr:colOff>128795</xdr:colOff>
      <xdr:row>11</xdr:row>
      <xdr:rowOff>0</xdr:rowOff>
    </xdr:from>
    <xdr:ext cx="385555" cy="92398"/>
    <xdr:sp macro="" textlink="">
      <xdr:nvSpPr>
        <xdr:cNvPr id="10" name="テキスト ボックス 9">
          <a:extLst>
            <a:ext uri="{FF2B5EF4-FFF2-40B4-BE49-F238E27FC236}">
              <a16:creationId xmlns:a16="http://schemas.microsoft.com/office/drawing/2014/main" id="{53313A51-48B1-4181-8118-6107DDE069AD}"/>
            </a:ext>
          </a:extLst>
        </xdr:cNvPr>
        <xdr:cNvSpPr txBox="1"/>
      </xdr:nvSpPr>
      <xdr:spPr>
        <a:xfrm>
          <a:off x="9958595" y="330517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9</xdr:col>
      <xdr:colOff>128795</xdr:colOff>
      <xdr:row>19</xdr:row>
      <xdr:rowOff>0</xdr:rowOff>
    </xdr:from>
    <xdr:ext cx="385555" cy="92398"/>
    <xdr:sp macro="" textlink="">
      <xdr:nvSpPr>
        <xdr:cNvPr id="11" name="テキスト ボックス 10">
          <a:extLst>
            <a:ext uri="{FF2B5EF4-FFF2-40B4-BE49-F238E27FC236}">
              <a16:creationId xmlns:a16="http://schemas.microsoft.com/office/drawing/2014/main" id="{44BABD96-51D1-4FFE-B343-28B036CF594D}"/>
            </a:ext>
          </a:extLst>
        </xdr:cNvPr>
        <xdr:cNvSpPr txBox="1"/>
      </xdr:nvSpPr>
      <xdr:spPr>
        <a:xfrm>
          <a:off x="11101595" y="133445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9</xdr:col>
      <xdr:colOff>128795</xdr:colOff>
      <xdr:row>19</xdr:row>
      <xdr:rowOff>0</xdr:rowOff>
    </xdr:from>
    <xdr:ext cx="385555" cy="92398"/>
    <xdr:sp macro="" textlink="">
      <xdr:nvSpPr>
        <xdr:cNvPr id="12" name="テキスト ボックス 11">
          <a:extLst>
            <a:ext uri="{FF2B5EF4-FFF2-40B4-BE49-F238E27FC236}">
              <a16:creationId xmlns:a16="http://schemas.microsoft.com/office/drawing/2014/main" id="{9DB63E44-740B-4F9B-92AD-609E28A46589}"/>
            </a:ext>
          </a:extLst>
        </xdr:cNvPr>
        <xdr:cNvSpPr txBox="1"/>
      </xdr:nvSpPr>
      <xdr:spPr>
        <a:xfrm>
          <a:off x="11101595" y="133445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9</xdr:col>
      <xdr:colOff>128795</xdr:colOff>
      <xdr:row>19</xdr:row>
      <xdr:rowOff>0</xdr:rowOff>
    </xdr:from>
    <xdr:ext cx="385555" cy="92398"/>
    <xdr:sp macro="" textlink="">
      <xdr:nvSpPr>
        <xdr:cNvPr id="13" name="テキスト ボックス 12">
          <a:extLst>
            <a:ext uri="{FF2B5EF4-FFF2-40B4-BE49-F238E27FC236}">
              <a16:creationId xmlns:a16="http://schemas.microsoft.com/office/drawing/2014/main" id="{6620D16F-B122-4A78-8ACF-D3A76FF84271}"/>
            </a:ext>
          </a:extLst>
        </xdr:cNvPr>
        <xdr:cNvSpPr txBox="1"/>
      </xdr:nvSpPr>
      <xdr:spPr>
        <a:xfrm>
          <a:off x="11101595" y="133445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9</xdr:col>
      <xdr:colOff>128795</xdr:colOff>
      <xdr:row>19</xdr:row>
      <xdr:rowOff>0</xdr:rowOff>
    </xdr:from>
    <xdr:ext cx="385555" cy="92398"/>
    <xdr:sp macro="" textlink="">
      <xdr:nvSpPr>
        <xdr:cNvPr id="14" name="テキスト ボックス 13">
          <a:extLst>
            <a:ext uri="{FF2B5EF4-FFF2-40B4-BE49-F238E27FC236}">
              <a16:creationId xmlns:a16="http://schemas.microsoft.com/office/drawing/2014/main" id="{63D3AAD2-C0FF-419B-BCF6-4C8969133391}"/>
            </a:ext>
          </a:extLst>
        </xdr:cNvPr>
        <xdr:cNvSpPr txBox="1"/>
      </xdr:nvSpPr>
      <xdr:spPr>
        <a:xfrm>
          <a:off x="11101595" y="133445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9</xdr:col>
      <xdr:colOff>128795</xdr:colOff>
      <xdr:row>11</xdr:row>
      <xdr:rowOff>0</xdr:rowOff>
    </xdr:from>
    <xdr:ext cx="385555" cy="92398"/>
    <xdr:sp macro="" textlink="">
      <xdr:nvSpPr>
        <xdr:cNvPr id="15" name="テキスト ボックス 5">
          <a:extLst>
            <a:ext uri="{FF2B5EF4-FFF2-40B4-BE49-F238E27FC236}">
              <a16:creationId xmlns:a16="http://schemas.microsoft.com/office/drawing/2014/main" id="{8B2C9A11-E3C7-43BF-8604-68E7FDF0445E}"/>
            </a:ext>
          </a:extLst>
        </xdr:cNvPr>
        <xdr:cNvSpPr txBox="1"/>
      </xdr:nvSpPr>
      <xdr:spPr>
        <a:xfrm>
          <a:off x="11101595" y="330517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9</xdr:col>
      <xdr:colOff>128795</xdr:colOff>
      <xdr:row>11</xdr:row>
      <xdr:rowOff>0</xdr:rowOff>
    </xdr:from>
    <xdr:ext cx="385555" cy="92398"/>
    <xdr:sp macro="" textlink="">
      <xdr:nvSpPr>
        <xdr:cNvPr id="16" name="テキスト ボックス 6">
          <a:extLst>
            <a:ext uri="{FF2B5EF4-FFF2-40B4-BE49-F238E27FC236}">
              <a16:creationId xmlns:a16="http://schemas.microsoft.com/office/drawing/2014/main" id="{9A0324BA-5C5A-47CE-9812-81B29095EEA2}"/>
            </a:ext>
          </a:extLst>
        </xdr:cNvPr>
        <xdr:cNvSpPr txBox="1"/>
      </xdr:nvSpPr>
      <xdr:spPr>
        <a:xfrm>
          <a:off x="11101595" y="330517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9</xdr:col>
      <xdr:colOff>128795</xdr:colOff>
      <xdr:row>11</xdr:row>
      <xdr:rowOff>0</xdr:rowOff>
    </xdr:from>
    <xdr:ext cx="385555" cy="92398"/>
    <xdr:sp macro="" textlink="">
      <xdr:nvSpPr>
        <xdr:cNvPr id="17" name="テキスト ボックス 7">
          <a:extLst>
            <a:ext uri="{FF2B5EF4-FFF2-40B4-BE49-F238E27FC236}">
              <a16:creationId xmlns:a16="http://schemas.microsoft.com/office/drawing/2014/main" id="{9BD1C4C2-E496-494E-B919-30BE4E59945E}"/>
            </a:ext>
          </a:extLst>
        </xdr:cNvPr>
        <xdr:cNvSpPr txBox="1"/>
      </xdr:nvSpPr>
      <xdr:spPr>
        <a:xfrm>
          <a:off x="11101595" y="330517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twoCellAnchor>
    <xdr:from>
      <xdr:col>5</xdr:col>
      <xdr:colOff>295762</xdr:colOff>
      <xdr:row>13</xdr:row>
      <xdr:rowOff>318108</xdr:rowOff>
    </xdr:from>
    <xdr:to>
      <xdr:col>5</xdr:col>
      <xdr:colOff>811233</xdr:colOff>
      <xdr:row>16</xdr:row>
      <xdr:rowOff>2514315</xdr:rowOff>
    </xdr:to>
    <xdr:sp macro="" textlink="">
      <xdr:nvSpPr>
        <xdr:cNvPr id="18" name="二等辺三角形 8">
          <a:extLst>
            <a:ext uri="{FF2B5EF4-FFF2-40B4-BE49-F238E27FC236}">
              <a16:creationId xmlns:a16="http://schemas.microsoft.com/office/drawing/2014/main" id="{51BB3A5F-3BD6-4AAE-94EB-ABF17B8E28AD}"/>
            </a:ext>
          </a:extLst>
        </xdr:cNvPr>
        <xdr:cNvSpPr/>
      </xdr:nvSpPr>
      <xdr:spPr>
        <a:xfrm rot="5400000">
          <a:off x="5118007" y="6097188"/>
          <a:ext cx="3672582" cy="515471"/>
        </a:xfrm>
        <a:prstGeom prst="triangle">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610981</xdr:colOff>
      <xdr:row>16</xdr:row>
      <xdr:rowOff>428625</xdr:rowOff>
    </xdr:from>
    <xdr:to>
      <xdr:col>9</xdr:col>
      <xdr:colOff>851009</xdr:colOff>
      <xdr:row>16</xdr:row>
      <xdr:rowOff>2344574</xdr:rowOff>
    </xdr:to>
    <xdr:sp macro="" textlink="">
      <xdr:nvSpPr>
        <xdr:cNvPr id="19" name="正方形/長方形 119">
          <a:extLst>
            <a:ext uri="{FF2B5EF4-FFF2-40B4-BE49-F238E27FC236}">
              <a16:creationId xmlns:a16="http://schemas.microsoft.com/office/drawing/2014/main" id="{11EFA930-51EB-4FCF-920B-6D0523F69346}"/>
            </a:ext>
          </a:extLst>
        </xdr:cNvPr>
        <xdr:cNvSpPr/>
      </xdr:nvSpPr>
      <xdr:spPr>
        <a:xfrm>
          <a:off x="8151606" y="6127750"/>
          <a:ext cx="3669028" cy="1915949"/>
        </a:xfrm>
        <a:prstGeom prst="rect">
          <a:avLst/>
        </a:prstGeom>
        <a:solidFill>
          <a:srgbClr val="4BACC6">
            <a:lumMod val="20000"/>
            <a:lumOff val="80000"/>
          </a:srgbClr>
        </a:solidFill>
        <a:ln w="127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駐車場を新設する予定のスペースの写真や</a:t>
          </a:r>
          <a:br>
            <a:rPr kumimoji="1" lang="en-US" altLang="ja-JP" sz="1100" b="0" i="0" u="none" strike="noStrike" kern="0" cap="none" spc="0" normalizeH="0" baseline="0" noProof="0">
              <a:ln>
                <a:noFill/>
              </a:ln>
              <a:solidFill>
                <a:sysClr val="windowText" lastClr="000000"/>
              </a:solidFill>
              <a:effectLst/>
              <a:uLnTx/>
              <a:uFillTx/>
              <a:latin typeface="+mn-ea"/>
              <a:ea typeface="+mn-ea"/>
              <a:cs typeface="+mn-cs"/>
            </a:rPr>
          </a:b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混雑状況の可視化のイメージなど</a:t>
          </a:r>
          <a:endParaRPr kumimoji="1" lang="en-US" altLang="ja-JP" sz="1100" b="0" i="0" u="none" strike="noStrike" kern="0" cap="none" spc="0" normalizeH="0" baseline="0" noProof="0">
            <a:ln>
              <a:noFill/>
            </a:ln>
            <a:solidFill>
              <a:sysClr val="windowText" lastClr="000000"/>
            </a:solidFill>
            <a:effectLst/>
            <a:uLnTx/>
            <a:uFillTx/>
            <a:latin typeface="+mn-ea"/>
            <a:ea typeface="+mn-ea"/>
            <a:cs typeface="+mn-cs"/>
          </a:endParaRPr>
        </a:p>
      </xdr:txBody>
    </xdr:sp>
    <xdr:clientData/>
  </xdr:twoCellAnchor>
  <xdr:twoCellAnchor>
    <xdr:from>
      <xdr:col>1</xdr:col>
      <xdr:colOff>444500</xdr:colOff>
      <xdr:row>16</xdr:row>
      <xdr:rowOff>428625</xdr:rowOff>
    </xdr:from>
    <xdr:to>
      <xdr:col>4</xdr:col>
      <xdr:colOff>684528</xdr:colOff>
      <xdr:row>16</xdr:row>
      <xdr:rowOff>2344574</xdr:rowOff>
    </xdr:to>
    <xdr:sp macro="" textlink="">
      <xdr:nvSpPr>
        <xdr:cNvPr id="20" name="正方形/長方形 119">
          <a:extLst>
            <a:ext uri="{FF2B5EF4-FFF2-40B4-BE49-F238E27FC236}">
              <a16:creationId xmlns:a16="http://schemas.microsoft.com/office/drawing/2014/main" id="{70A22D5D-1410-4A63-BCC7-8E78FAEEE285}"/>
            </a:ext>
          </a:extLst>
        </xdr:cNvPr>
        <xdr:cNvSpPr/>
      </xdr:nvSpPr>
      <xdr:spPr>
        <a:xfrm>
          <a:off x="2270125" y="6127750"/>
          <a:ext cx="3669028" cy="1915949"/>
        </a:xfrm>
        <a:prstGeom prst="rect">
          <a:avLst/>
        </a:prstGeom>
        <a:solidFill>
          <a:srgbClr val="4BACC6">
            <a:lumMod val="20000"/>
            <a:lumOff val="80000"/>
          </a:srgbClr>
        </a:solidFill>
        <a:ln w="127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駐車場待ちの行列や路駐により道路が塞がれ、</a:t>
          </a:r>
          <a:br>
            <a:rPr kumimoji="1" lang="en-US" altLang="ja-JP" sz="1100" b="0" i="0" u="none" strike="noStrike" kern="0" cap="none" spc="0" normalizeH="0" baseline="0" noProof="0">
              <a:ln>
                <a:noFill/>
              </a:ln>
              <a:solidFill>
                <a:sysClr val="windowText" lastClr="000000"/>
              </a:solidFill>
              <a:effectLst/>
              <a:uLnTx/>
              <a:uFillTx/>
              <a:latin typeface="+mn-ea"/>
              <a:ea typeface="+mn-ea"/>
              <a:cs typeface="+mn-cs"/>
            </a:rPr>
          </a:b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交通渋滞が発生している写真など</a:t>
          </a:r>
        </a:p>
      </xdr:txBody>
    </xdr:sp>
    <xdr:clientData/>
  </xdr:twoCellAnchor>
  <xdr:twoCellAnchor editAs="oneCell">
    <xdr:from>
      <xdr:col>2</xdr:col>
      <xdr:colOff>587375</xdr:colOff>
      <xdr:row>18</xdr:row>
      <xdr:rowOff>95250</xdr:rowOff>
    </xdr:from>
    <xdr:to>
      <xdr:col>8</xdr:col>
      <xdr:colOff>126999</xdr:colOff>
      <xdr:row>18</xdr:row>
      <xdr:rowOff>3933825</xdr:rowOff>
    </xdr:to>
    <xdr:pic>
      <xdr:nvPicPr>
        <xdr:cNvPr id="21" name="図 20">
          <a:extLst>
            <a:ext uri="{FF2B5EF4-FFF2-40B4-BE49-F238E27FC236}">
              <a16:creationId xmlns:a16="http://schemas.microsoft.com/office/drawing/2014/main" id="{3F1A367D-32C5-49B1-8A30-5C0231D3991B}"/>
            </a:ext>
          </a:extLst>
        </xdr:cNvPr>
        <xdr:cNvPicPr>
          <a:picLocks noChangeAspect="1"/>
        </xdr:cNvPicPr>
      </xdr:nvPicPr>
      <xdr:blipFill>
        <a:blip xmlns:r="http://schemas.openxmlformats.org/officeDocument/2006/relationships" r:embed="rId1"/>
        <a:stretch>
          <a:fillRect/>
        </a:stretch>
      </xdr:blipFill>
      <xdr:spPr>
        <a:xfrm>
          <a:off x="3556000" y="9350375"/>
          <a:ext cx="6397625" cy="38385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10</xdr:col>
      <xdr:colOff>117589</xdr:colOff>
      <xdr:row>49</xdr:row>
      <xdr:rowOff>0</xdr:rowOff>
    </xdr:from>
    <xdr:ext cx="385555" cy="92398"/>
    <xdr:sp macro="" textlink="">
      <xdr:nvSpPr>
        <xdr:cNvPr id="2" name="テキスト ボックス 1">
          <a:extLst>
            <a:ext uri="{FF2B5EF4-FFF2-40B4-BE49-F238E27FC236}">
              <a16:creationId xmlns:a16="http://schemas.microsoft.com/office/drawing/2014/main" id="{C3A5A80C-CD87-404F-A168-ABA4E3DFEE51}"/>
            </a:ext>
          </a:extLst>
        </xdr:cNvPr>
        <xdr:cNvSpPr txBox="1"/>
      </xdr:nvSpPr>
      <xdr:spPr>
        <a:xfrm>
          <a:off x="12233389" y="19631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10</xdr:col>
      <xdr:colOff>117589</xdr:colOff>
      <xdr:row>49</xdr:row>
      <xdr:rowOff>0</xdr:rowOff>
    </xdr:from>
    <xdr:ext cx="385555" cy="92398"/>
    <xdr:sp macro="" textlink="">
      <xdr:nvSpPr>
        <xdr:cNvPr id="3" name="テキスト ボックス 2">
          <a:extLst>
            <a:ext uri="{FF2B5EF4-FFF2-40B4-BE49-F238E27FC236}">
              <a16:creationId xmlns:a16="http://schemas.microsoft.com/office/drawing/2014/main" id="{644FCC11-52FB-4140-ACFA-7D7759A469A8}"/>
            </a:ext>
          </a:extLst>
        </xdr:cNvPr>
        <xdr:cNvSpPr txBox="1"/>
      </xdr:nvSpPr>
      <xdr:spPr>
        <a:xfrm>
          <a:off x="12233389" y="19631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8</xdr:col>
      <xdr:colOff>128795</xdr:colOff>
      <xdr:row>19</xdr:row>
      <xdr:rowOff>0</xdr:rowOff>
    </xdr:from>
    <xdr:ext cx="385555" cy="92398"/>
    <xdr:sp macro="" textlink="">
      <xdr:nvSpPr>
        <xdr:cNvPr id="4" name="テキスト ボックス 3">
          <a:extLst>
            <a:ext uri="{FF2B5EF4-FFF2-40B4-BE49-F238E27FC236}">
              <a16:creationId xmlns:a16="http://schemas.microsoft.com/office/drawing/2014/main" id="{EEB625C1-669F-4207-825E-3C0659FEBC7E}"/>
            </a:ext>
          </a:extLst>
        </xdr:cNvPr>
        <xdr:cNvSpPr txBox="1"/>
      </xdr:nvSpPr>
      <xdr:spPr>
        <a:xfrm>
          <a:off x="9958595" y="133445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8</xdr:col>
      <xdr:colOff>128795</xdr:colOff>
      <xdr:row>19</xdr:row>
      <xdr:rowOff>0</xdr:rowOff>
    </xdr:from>
    <xdr:ext cx="385555" cy="92398"/>
    <xdr:sp macro="" textlink="">
      <xdr:nvSpPr>
        <xdr:cNvPr id="5" name="テキスト ボックス 4">
          <a:extLst>
            <a:ext uri="{FF2B5EF4-FFF2-40B4-BE49-F238E27FC236}">
              <a16:creationId xmlns:a16="http://schemas.microsoft.com/office/drawing/2014/main" id="{7BDAAA97-759B-48CC-BF83-2E3E01876E00}"/>
            </a:ext>
          </a:extLst>
        </xdr:cNvPr>
        <xdr:cNvSpPr txBox="1"/>
      </xdr:nvSpPr>
      <xdr:spPr>
        <a:xfrm>
          <a:off x="9958595" y="133445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8</xdr:col>
      <xdr:colOff>128795</xdr:colOff>
      <xdr:row>19</xdr:row>
      <xdr:rowOff>0</xdr:rowOff>
    </xdr:from>
    <xdr:ext cx="385555" cy="92398"/>
    <xdr:sp macro="" textlink="">
      <xdr:nvSpPr>
        <xdr:cNvPr id="6" name="テキスト ボックス 5">
          <a:extLst>
            <a:ext uri="{FF2B5EF4-FFF2-40B4-BE49-F238E27FC236}">
              <a16:creationId xmlns:a16="http://schemas.microsoft.com/office/drawing/2014/main" id="{4E720599-35F3-4638-BF9A-9BE4106898D5}"/>
            </a:ext>
          </a:extLst>
        </xdr:cNvPr>
        <xdr:cNvSpPr txBox="1"/>
      </xdr:nvSpPr>
      <xdr:spPr>
        <a:xfrm>
          <a:off x="9958595" y="133445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8</xdr:col>
      <xdr:colOff>128795</xdr:colOff>
      <xdr:row>19</xdr:row>
      <xdr:rowOff>0</xdr:rowOff>
    </xdr:from>
    <xdr:ext cx="385555" cy="92398"/>
    <xdr:sp macro="" textlink="">
      <xdr:nvSpPr>
        <xdr:cNvPr id="7" name="テキスト ボックス 6">
          <a:extLst>
            <a:ext uri="{FF2B5EF4-FFF2-40B4-BE49-F238E27FC236}">
              <a16:creationId xmlns:a16="http://schemas.microsoft.com/office/drawing/2014/main" id="{27205350-DA04-4A00-B16E-20F381513A8C}"/>
            </a:ext>
          </a:extLst>
        </xdr:cNvPr>
        <xdr:cNvSpPr txBox="1"/>
      </xdr:nvSpPr>
      <xdr:spPr>
        <a:xfrm>
          <a:off x="9958595" y="133445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8</xdr:col>
      <xdr:colOff>128795</xdr:colOff>
      <xdr:row>11</xdr:row>
      <xdr:rowOff>0</xdr:rowOff>
    </xdr:from>
    <xdr:ext cx="385555" cy="92398"/>
    <xdr:sp macro="" textlink="">
      <xdr:nvSpPr>
        <xdr:cNvPr id="8" name="テキスト ボックス 7">
          <a:extLst>
            <a:ext uri="{FF2B5EF4-FFF2-40B4-BE49-F238E27FC236}">
              <a16:creationId xmlns:a16="http://schemas.microsoft.com/office/drawing/2014/main" id="{2AA74E68-5969-4912-AA98-0AE04795DF71}"/>
            </a:ext>
          </a:extLst>
        </xdr:cNvPr>
        <xdr:cNvSpPr txBox="1"/>
      </xdr:nvSpPr>
      <xdr:spPr>
        <a:xfrm>
          <a:off x="9958595" y="330517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8</xdr:col>
      <xdr:colOff>128795</xdr:colOff>
      <xdr:row>11</xdr:row>
      <xdr:rowOff>0</xdr:rowOff>
    </xdr:from>
    <xdr:ext cx="385555" cy="92398"/>
    <xdr:sp macro="" textlink="">
      <xdr:nvSpPr>
        <xdr:cNvPr id="9" name="テキスト ボックス 8">
          <a:extLst>
            <a:ext uri="{FF2B5EF4-FFF2-40B4-BE49-F238E27FC236}">
              <a16:creationId xmlns:a16="http://schemas.microsoft.com/office/drawing/2014/main" id="{D04C840A-F1CB-4AD5-9EAC-47C0241B886F}"/>
            </a:ext>
          </a:extLst>
        </xdr:cNvPr>
        <xdr:cNvSpPr txBox="1"/>
      </xdr:nvSpPr>
      <xdr:spPr>
        <a:xfrm>
          <a:off x="9958595" y="330517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8</xdr:col>
      <xdr:colOff>128795</xdr:colOff>
      <xdr:row>11</xdr:row>
      <xdr:rowOff>0</xdr:rowOff>
    </xdr:from>
    <xdr:ext cx="385555" cy="92398"/>
    <xdr:sp macro="" textlink="">
      <xdr:nvSpPr>
        <xdr:cNvPr id="10" name="テキスト ボックス 9">
          <a:extLst>
            <a:ext uri="{FF2B5EF4-FFF2-40B4-BE49-F238E27FC236}">
              <a16:creationId xmlns:a16="http://schemas.microsoft.com/office/drawing/2014/main" id="{FAB73D15-BEA3-4ACB-83D9-4680A6257764}"/>
            </a:ext>
          </a:extLst>
        </xdr:cNvPr>
        <xdr:cNvSpPr txBox="1"/>
      </xdr:nvSpPr>
      <xdr:spPr>
        <a:xfrm>
          <a:off x="9958595" y="330517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9</xdr:col>
      <xdr:colOff>128795</xdr:colOff>
      <xdr:row>19</xdr:row>
      <xdr:rowOff>0</xdr:rowOff>
    </xdr:from>
    <xdr:ext cx="385555" cy="92398"/>
    <xdr:sp macro="" textlink="">
      <xdr:nvSpPr>
        <xdr:cNvPr id="11" name="テキスト ボックス 10">
          <a:extLst>
            <a:ext uri="{FF2B5EF4-FFF2-40B4-BE49-F238E27FC236}">
              <a16:creationId xmlns:a16="http://schemas.microsoft.com/office/drawing/2014/main" id="{948EA6D5-11E2-472A-87A8-27EE2F7DC40E}"/>
            </a:ext>
          </a:extLst>
        </xdr:cNvPr>
        <xdr:cNvSpPr txBox="1"/>
      </xdr:nvSpPr>
      <xdr:spPr>
        <a:xfrm>
          <a:off x="11101595" y="133445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9</xdr:col>
      <xdr:colOff>128795</xdr:colOff>
      <xdr:row>19</xdr:row>
      <xdr:rowOff>0</xdr:rowOff>
    </xdr:from>
    <xdr:ext cx="385555" cy="92398"/>
    <xdr:sp macro="" textlink="">
      <xdr:nvSpPr>
        <xdr:cNvPr id="12" name="テキスト ボックス 11">
          <a:extLst>
            <a:ext uri="{FF2B5EF4-FFF2-40B4-BE49-F238E27FC236}">
              <a16:creationId xmlns:a16="http://schemas.microsoft.com/office/drawing/2014/main" id="{6ACABCDD-270C-4BE1-B539-93B7654029CE}"/>
            </a:ext>
          </a:extLst>
        </xdr:cNvPr>
        <xdr:cNvSpPr txBox="1"/>
      </xdr:nvSpPr>
      <xdr:spPr>
        <a:xfrm>
          <a:off x="11101595" y="133445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9</xdr:col>
      <xdr:colOff>128795</xdr:colOff>
      <xdr:row>19</xdr:row>
      <xdr:rowOff>0</xdr:rowOff>
    </xdr:from>
    <xdr:ext cx="385555" cy="92398"/>
    <xdr:sp macro="" textlink="">
      <xdr:nvSpPr>
        <xdr:cNvPr id="13" name="テキスト ボックス 12">
          <a:extLst>
            <a:ext uri="{FF2B5EF4-FFF2-40B4-BE49-F238E27FC236}">
              <a16:creationId xmlns:a16="http://schemas.microsoft.com/office/drawing/2014/main" id="{0D4CD7BD-AC75-4945-8C46-7B2E29449084}"/>
            </a:ext>
          </a:extLst>
        </xdr:cNvPr>
        <xdr:cNvSpPr txBox="1"/>
      </xdr:nvSpPr>
      <xdr:spPr>
        <a:xfrm>
          <a:off x="11101595" y="133445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9</xdr:col>
      <xdr:colOff>128795</xdr:colOff>
      <xdr:row>19</xdr:row>
      <xdr:rowOff>0</xdr:rowOff>
    </xdr:from>
    <xdr:ext cx="385555" cy="92398"/>
    <xdr:sp macro="" textlink="">
      <xdr:nvSpPr>
        <xdr:cNvPr id="14" name="テキスト ボックス 13">
          <a:extLst>
            <a:ext uri="{FF2B5EF4-FFF2-40B4-BE49-F238E27FC236}">
              <a16:creationId xmlns:a16="http://schemas.microsoft.com/office/drawing/2014/main" id="{78503E7E-5C80-4ADC-A1B9-5973942E6AFB}"/>
            </a:ext>
          </a:extLst>
        </xdr:cNvPr>
        <xdr:cNvSpPr txBox="1"/>
      </xdr:nvSpPr>
      <xdr:spPr>
        <a:xfrm>
          <a:off x="11101595" y="133445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9</xdr:col>
      <xdr:colOff>128795</xdr:colOff>
      <xdr:row>11</xdr:row>
      <xdr:rowOff>0</xdr:rowOff>
    </xdr:from>
    <xdr:ext cx="385555" cy="92398"/>
    <xdr:sp macro="" textlink="">
      <xdr:nvSpPr>
        <xdr:cNvPr id="15" name="テキスト ボックス 5">
          <a:extLst>
            <a:ext uri="{FF2B5EF4-FFF2-40B4-BE49-F238E27FC236}">
              <a16:creationId xmlns:a16="http://schemas.microsoft.com/office/drawing/2014/main" id="{778709AA-DB2E-4AC8-940E-929840A8808D}"/>
            </a:ext>
          </a:extLst>
        </xdr:cNvPr>
        <xdr:cNvSpPr txBox="1"/>
      </xdr:nvSpPr>
      <xdr:spPr>
        <a:xfrm>
          <a:off x="11101595" y="330517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9</xdr:col>
      <xdr:colOff>128795</xdr:colOff>
      <xdr:row>11</xdr:row>
      <xdr:rowOff>0</xdr:rowOff>
    </xdr:from>
    <xdr:ext cx="385555" cy="92398"/>
    <xdr:sp macro="" textlink="">
      <xdr:nvSpPr>
        <xdr:cNvPr id="16" name="テキスト ボックス 6">
          <a:extLst>
            <a:ext uri="{FF2B5EF4-FFF2-40B4-BE49-F238E27FC236}">
              <a16:creationId xmlns:a16="http://schemas.microsoft.com/office/drawing/2014/main" id="{DA28A9F0-D859-46CF-8F60-45F31E59AD54}"/>
            </a:ext>
          </a:extLst>
        </xdr:cNvPr>
        <xdr:cNvSpPr txBox="1"/>
      </xdr:nvSpPr>
      <xdr:spPr>
        <a:xfrm>
          <a:off x="11101595" y="330517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9</xdr:col>
      <xdr:colOff>128795</xdr:colOff>
      <xdr:row>11</xdr:row>
      <xdr:rowOff>0</xdr:rowOff>
    </xdr:from>
    <xdr:ext cx="385555" cy="92398"/>
    <xdr:sp macro="" textlink="">
      <xdr:nvSpPr>
        <xdr:cNvPr id="17" name="テキスト ボックス 7">
          <a:extLst>
            <a:ext uri="{FF2B5EF4-FFF2-40B4-BE49-F238E27FC236}">
              <a16:creationId xmlns:a16="http://schemas.microsoft.com/office/drawing/2014/main" id="{02DC388D-6FD8-4312-9F95-870DB0D6FC84}"/>
            </a:ext>
          </a:extLst>
        </xdr:cNvPr>
        <xdr:cNvSpPr txBox="1"/>
      </xdr:nvSpPr>
      <xdr:spPr>
        <a:xfrm>
          <a:off x="11101595" y="330517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twoCellAnchor>
    <xdr:from>
      <xdr:col>5</xdr:col>
      <xdr:colOff>295762</xdr:colOff>
      <xdr:row>13</xdr:row>
      <xdr:rowOff>318108</xdr:rowOff>
    </xdr:from>
    <xdr:to>
      <xdr:col>5</xdr:col>
      <xdr:colOff>811233</xdr:colOff>
      <xdr:row>16</xdr:row>
      <xdr:rowOff>2514315</xdr:rowOff>
    </xdr:to>
    <xdr:sp macro="" textlink="">
      <xdr:nvSpPr>
        <xdr:cNvPr id="18" name="二等辺三角形 8">
          <a:extLst>
            <a:ext uri="{FF2B5EF4-FFF2-40B4-BE49-F238E27FC236}">
              <a16:creationId xmlns:a16="http://schemas.microsoft.com/office/drawing/2014/main" id="{BA5DAE7E-0ABD-4082-B387-AA90DD7E4FCB}"/>
            </a:ext>
          </a:extLst>
        </xdr:cNvPr>
        <xdr:cNvSpPr/>
      </xdr:nvSpPr>
      <xdr:spPr>
        <a:xfrm rot="5400000">
          <a:off x="5118007" y="6097188"/>
          <a:ext cx="3672582" cy="515471"/>
        </a:xfrm>
        <a:prstGeom prst="triangle">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6</xdr:col>
      <xdr:colOff>317500</xdr:colOff>
      <xdr:row>16</xdr:row>
      <xdr:rowOff>127000</xdr:rowOff>
    </xdr:from>
    <xdr:to>
      <xdr:col>9</xdr:col>
      <xdr:colOff>878166</xdr:colOff>
      <xdr:row>16</xdr:row>
      <xdr:rowOff>2873375</xdr:rowOff>
    </xdr:to>
    <xdr:pic>
      <xdr:nvPicPr>
        <xdr:cNvPr id="22" name="図 21">
          <a:extLst>
            <a:ext uri="{FF2B5EF4-FFF2-40B4-BE49-F238E27FC236}">
              <a16:creationId xmlns:a16="http://schemas.microsoft.com/office/drawing/2014/main" id="{D63B29EA-70A1-4037-BE3E-642C29DF6370}"/>
            </a:ext>
          </a:extLst>
        </xdr:cNvPr>
        <xdr:cNvPicPr>
          <a:picLocks noChangeAspect="1"/>
        </xdr:cNvPicPr>
      </xdr:nvPicPr>
      <xdr:blipFill>
        <a:blip xmlns:r="http://schemas.openxmlformats.org/officeDocument/2006/relationships" r:embed="rId1"/>
        <a:stretch>
          <a:fillRect/>
        </a:stretch>
      </xdr:blipFill>
      <xdr:spPr>
        <a:xfrm>
          <a:off x="7858125" y="5826125"/>
          <a:ext cx="3989666" cy="27463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oneCellAnchor>
    <xdr:from>
      <xdr:col>10</xdr:col>
      <xdr:colOff>117589</xdr:colOff>
      <xdr:row>49</xdr:row>
      <xdr:rowOff>0</xdr:rowOff>
    </xdr:from>
    <xdr:ext cx="385555" cy="92398"/>
    <xdr:sp macro="" textlink="">
      <xdr:nvSpPr>
        <xdr:cNvPr id="2" name="テキスト ボックス 1">
          <a:extLst>
            <a:ext uri="{FF2B5EF4-FFF2-40B4-BE49-F238E27FC236}">
              <a16:creationId xmlns:a16="http://schemas.microsoft.com/office/drawing/2014/main" id="{26708406-4206-46D8-8DD3-41F5C883B8B7}"/>
            </a:ext>
          </a:extLst>
        </xdr:cNvPr>
        <xdr:cNvSpPr txBox="1"/>
      </xdr:nvSpPr>
      <xdr:spPr>
        <a:xfrm>
          <a:off x="12233389" y="19631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10</xdr:col>
      <xdr:colOff>117589</xdr:colOff>
      <xdr:row>49</xdr:row>
      <xdr:rowOff>0</xdr:rowOff>
    </xdr:from>
    <xdr:ext cx="385555" cy="92398"/>
    <xdr:sp macro="" textlink="">
      <xdr:nvSpPr>
        <xdr:cNvPr id="3" name="テキスト ボックス 2">
          <a:extLst>
            <a:ext uri="{FF2B5EF4-FFF2-40B4-BE49-F238E27FC236}">
              <a16:creationId xmlns:a16="http://schemas.microsoft.com/office/drawing/2014/main" id="{A8FF3B88-3E0E-477D-B880-E0DC3A15426B}"/>
            </a:ext>
          </a:extLst>
        </xdr:cNvPr>
        <xdr:cNvSpPr txBox="1"/>
      </xdr:nvSpPr>
      <xdr:spPr>
        <a:xfrm>
          <a:off x="12233389" y="19631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8</xdr:col>
      <xdr:colOff>128795</xdr:colOff>
      <xdr:row>19</xdr:row>
      <xdr:rowOff>0</xdr:rowOff>
    </xdr:from>
    <xdr:ext cx="385555" cy="92398"/>
    <xdr:sp macro="" textlink="">
      <xdr:nvSpPr>
        <xdr:cNvPr id="4" name="テキスト ボックス 3">
          <a:extLst>
            <a:ext uri="{FF2B5EF4-FFF2-40B4-BE49-F238E27FC236}">
              <a16:creationId xmlns:a16="http://schemas.microsoft.com/office/drawing/2014/main" id="{EF5D61E9-1EA5-4653-805B-5782BF41854E}"/>
            </a:ext>
          </a:extLst>
        </xdr:cNvPr>
        <xdr:cNvSpPr txBox="1"/>
      </xdr:nvSpPr>
      <xdr:spPr>
        <a:xfrm>
          <a:off x="9958595" y="133445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8</xdr:col>
      <xdr:colOff>128795</xdr:colOff>
      <xdr:row>19</xdr:row>
      <xdr:rowOff>0</xdr:rowOff>
    </xdr:from>
    <xdr:ext cx="385555" cy="92398"/>
    <xdr:sp macro="" textlink="">
      <xdr:nvSpPr>
        <xdr:cNvPr id="5" name="テキスト ボックス 4">
          <a:extLst>
            <a:ext uri="{FF2B5EF4-FFF2-40B4-BE49-F238E27FC236}">
              <a16:creationId xmlns:a16="http://schemas.microsoft.com/office/drawing/2014/main" id="{638BF0F0-94AE-4330-AA64-FEA16D8F5F14}"/>
            </a:ext>
          </a:extLst>
        </xdr:cNvPr>
        <xdr:cNvSpPr txBox="1"/>
      </xdr:nvSpPr>
      <xdr:spPr>
        <a:xfrm>
          <a:off x="9958595" y="133445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8</xdr:col>
      <xdr:colOff>128795</xdr:colOff>
      <xdr:row>19</xdr:row>
      <xdr:rowOff>0</xdr:rowOff>
    </xdr:from>
    <xdr:ext cx="385555" cy="92398"/>
    <xdr:sp macro="" textlink="">
      <xdr:nvSpPr>
        <xdr:cNvPr id="6" name="テキスト ボックス 5">
          <a:extLst>
            <a:ext uri="{FF2B5EF4-FFF2-40B4-BE49-F238E27FC236}">
              <a16:creationId xmlns:a16="http://schemas.microsoft.com/office/drawing/2014/main" id="{7637FA6B-CD57-44FB-B8D7-698C15759913}"/>
            </a:ext>
          </a:extLst>
        </xdr:cNvPr>
        <xdr:cNvSpPr txBox="1"/>
      </xdr:nvSpPr>
      <xdr:spPr>
        <a:xfrm>
          <a:off x="9958595" y="133445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8</xdr:col>
      <xdr:colOff>128795</xdr:colOff>
      <xdr:row>19</xdr:row>
      <xdr:rowOff>0</xdr:rowOff>
    </xdr:from>
    <xdr:ext cx="385555" cy="92398"/>
    <xdr:sp macro="" textlink="">
      <xdr:nvSpPr>
        <xdr:cNvPr id="7" name="テキスト ボックス 6">
          <a:extLst>
            <a:ext uri="{FF2B5EF4-FFF2-40B4-BE49-F238E27FC236}">
              <a16:creationId xmlns:a16="http://schemas.microsoft.com/office/drawing/2014/main" id="{6B68ED80-076C-4E32-882E-7480459B9CCE}"/>
            </a:ext>
          </a:extLst>
        </xdr:cNvPr>
        <xdr:cNvSpPr txBox="1"/>
      </xdr:nvSpPr>
      <xdr:spPr>
        <a:xfrm>
          <a:off x="9958595" y="133445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8</xdr:col>
      <xdr:colOff>128795</xdr:colOff>
      <xdr:row>11</xdr:row>
      <xdr:rowOff>0</xdr:rowOff>
    </xdr:from>
    <xdr:ext cx="385555" cy="92398"/>
    <xdr:sp macro="" textlink="">
      <xdr:nvSpPr>
        <xdr:cNvPr id="8" name="テキスト ボックス 7">
          <a:extLst>
            <a:ext uri="{FF2B5EF4-FFF2-40B4-BE49-F238E27FC236}">
              <a16:creationId xmlns:a16="http://schemas.microsoft.com/office/drawing/2014/main" id="{483BEB1B-1B44-4C9D-9BA3-43C3D3C41246}"/>
            </a:ext>
          </a:extLst>
        </xdr:cNvPr>
        <xdr:cNvSpPr txBox="1"/>
      </xdr:nvSpPr>
      <xdr:spPr>
        <a:xfrm>
          <a:off x="9958595" y="330517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8</xdr:col>
      <xdr:colOff>128795</xdr:colOff>
      <xdr:row>11</xdr:row>
      <xdr:rowOff>0</xdr:rowOff>
    </xdr:from>
    <xdr:ext cx="385555" cy="92398"/>
    <xdr:sp macro="" textlink="">
      <xdr:nvSpPr>
        <xdr:cNvPr id="9" name="テキスト ボックス 8">
          <a:extLst>
            <a:ext uri="{FF2B5EF4-FFF2-40B4-BE49-F238E27FC236}">
              <a16:creationId xmlns:a16="http://schemas.microsoft.com/office/drawing/2014/main" id="{3F7E2138-0FF4-40F1-A2D6-F73F5C949073}"/>
            </a:ext>
          </a:extLst>
        </xdr:cNvPr>
        <xdr:cNvSpPr txBox="1"/>
      </xdr:nvSpPr>
      <xdr:spPr>
        <a:xfrm>
          <a:off x="9958595" y="330517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8</xdr:col>
      <xdr:colOff>128795</xdr:colOff>
      <xdr:row>11</xdr:row>
      <xdr:rowOff>0</xdr:rowOff>
    </xdr:from>
    <xdr:ext cx="385555" cy="92398"/>
    <xdr:sp macro="" textlink="">
      <xdr:nvSpPr>
        <xdr:cNvPr id="10" name="テキスト ボックス 9">
          <a:extLst>
            <a:ext uri="{FF2B5EF4-FFF2-40B4-BE49-F238E27FC236}">
              <a16:creationId xmlns:a16="http://schemas.microsoft.com/office/drawing/2014/main" id="{EE1CF108-82E2-47D5-B60E-C32B17C1AC30}"/>
            </a:ext>
          </a:extLst>
        </xdr:cNvPr>
        <xdr:cNvSpPr txBox="1"/>
      </xdr:nvSpPr>
      <xdr:spPr>
        <a:xfrm>
          <a:off x="9958595" y="330517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9</xdr:col>
      <xdr:colOff>128795</xdr:colOff>
      <xdr:row>19</xdr:row>
      <xdr:rowOff>0</xdr:rowOff>
    </xdr:from>
    <xdr:ext cx="385555" cy="92398"/>
    <xdr:sp macro="" textlink="">
      <xdr:nvSpPr>
        <xdr:cNvPr id="11" name="テキスト ボックス 10">
          <a:extLst>
            <a:ext uri="{FF2B5EF4-FFF2-40B4-BE49-F238E27FC236}">
              <a16:creationId xmlns:a16="http://schemas.microsoft.com/office/drawing/2014/main" id="{B3E63C0A-C100-451E-A6F0-3AB1C39E6CCF}"/>
            </a:ext>
          </a:extLst>
        </xdr:cNvPr>
        <xdr:cNvSpPr txBox="1"/>
      </xdr:nvSpPr>
      <xdr:spPr>
        <a:xfrm>
          <a:off x="11101595" y="133445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9</xdr:col>
      <xdr:colOff>128795</xdr:colOff>
      <xdr:row>19</xdr:row>
      <xdr:rowOff>0</xdr:rowOff>
    </xdr:from>
    <xdr:ext cx="385555" cy="92398"/>
    <xdr:sp macro="" textlink="">
      <xdr:nvSpPr>
        <xdr:cNvPr id="12" name="テキスト ボックス 11">
          <a:extLst>
            <a:ext uri="{FF2B5EF4-FFF2-40B4-BE49-F238E27FC236}">
              <a16:creationId xmlns:a16="http://schemas.microsoft.com/office/drawing/2014/main" id="{F0691D72-6B6D-4732-B75E-BAECCC212E3C}"/>
            </a:ext>
          </a:extLst>
        </xdr:cNvPr>
        <xdr:cNvSpPr txBox="1"/>
      </xdr:nvSpPr>
      <xdr:spPr>
        <a:xfrm>
          <a:off x="11101595" y="133445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9</xdr:col>
      <xdr:colOff>128795</xdr:colOff>
      <xdr:row>19</xdr:row>
      <xdr:rowOff>0</xdr:rowOff>
    </xdr:from>
    <xdr:ext cx="385555" cy="92398"/>
    <xdr:sp macro="" textlink="">
      <xdr:nvSpPr>
        <xdr:cNvPr id="13" name="テキスト ボックス 12">
          <a:extLst>
            <a:ext uri="{FF2B5EF4-FFF2-40B4-BE49-F238E27FC236}">
              <a16:creationId xmlns:a16="http://schemas.microsoft.com/office/drawing/2014/main" id="{86E2595A-EB21-4814-9FF2-CC2638C5A256}"/>
            </a:ext>
          </a:extLst>
        </xdr:cNvPr>
        <xdr:cNvSpPr txBox="1"/>
      </xdr:nvSpPr>
      <xdr:spPr>
        <a:xfrm>
          <a:off x="11101595" y="133445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9</xdr:col>
      <xdr:colOff>128795</xdr:colOff>
      <xdr:row>19</xdr:row>
      <xdr:rowOff>0</xdr:rowOff>
    </xdr:from>
    <xdr:ext cx="385555" cy="92398"/>
    <xdr:sp macro="" textlink="">
      <xdr:nvSpPr>
        <xdr:cNvPr id="14" name="テキスト ボックス 13">
          <a:extLst>
            <a:ext uri="{FF2B5EF4-FFF2-40B4-BE49-F238E27FC236}">
              <a16:creationId xmlns:a16="http://schemas.microsoft.com/office/drawing/2014/main" id="{14D11344-CEFA-4C5E-AD18-0FAF32896387}"/>
            </a:ext>
          </a:extLst>
        </xdr:cNvPr>
        <xdr:cNvSpPr txBox="1"/>
      </xdr:nvSpPr>
      <xdr:spPr>
        <a:xfrm>
          <a:off x="11101595" y="133445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9</xdr:col>
      <xdr:colOff>128795</xdr:colOff>
      <xdr:row>11</xdr:row>
      <xdr:rowOff>0</xdr:rowOff>
    </xdr:from>
    <xdr:ext cx="385555" cy="92398"/>
    <xdr:sp macro="" textlink="">
      <xdr:nvSpPr>
        <xdr:cNvPr id="15" name="テキスト ボックス 5">
          <a:extLst>
            <a:ext uri="{FF2B5EF4-FFF2-40B4-BE49-F238E27FC236}">
              <a16:creationId xmlns:a16="http://schemas.microsoft.com/office/drawing/2014/main" id="{45B323A3-DEC0-46B7-BC0F-4309E44078F5}"/>
            </a:ext>
          </a:extLst>
        </xdr:cNvPr>
        <xdr:cNvSpPr txBox="1"/>
      </xdr:nvSpPr>
      <xdr:spPr>
        <a:xfrm>
          <a:off x="11101595" y="330517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9</xdr:col>
      <xdr:colOff>128795</xdr:colOff>
      <xdr:row>11</xdr:row>
      <xdr:rowOff>0</xdr:rowOff>
    </xdr:from>
    <xdr:ext cx="385555" cy="92398"/>
    <xdr:sp macro="" textlink="">
      <xdr:nvSpPr>
        <xdr:cNvPr id="16" name="テキスト ボックス 6">
          <a:extLst>
            <a:ext uri="{FF2B5EF4-FFF2-40B4-BE49-F238E27FC236}">
              <a16:creationId xmlns:a16="http://schemas.microsoft.com/office/drawing/2014/main" id="{497BF5E0-8DE9-414D-900A-5D0575BFE597}"/>
            </a:ext>
          </a:extLst>
        </xdr:cNvPr>
        <xdr:cNvSpPr txBox="1"/>
      </xdr:nvSpPr>
      <xdr:spPr>
        <a:xfrm>
          <a:off x="11101595" y="330517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9</xdr:col>
      <xdr:colOff>128795</xdr:colOff>
      <xdr:row>11</xdr:row>
      <xdr:rowOff>0</xdr:rowOff>
    </xdr:from>
    <xdr:ext cx="385555" cy="92398"/>
    <xdr:sp macro="" textlink="">
      <xdr:nvSpPr>
        <xdr:cNvPr id="17" name="テキスト ボックス 7">
          <a:extLst>
            <a:ext uri="{FF2B5EF4-FFF2-40B4-BE49-F238E27FC236}">
              <a16:creationId xmlns:a16="http://schemas.microsoft.com/office/drawing/2014/main" id="{849ECB4A-A9DB-49B5-ACF8-6D7D4268EEFD}"/>
            </a:ext>
          </a:extLst>
        </xdr:cNvPr>
        <xdr:cNvSpPr txBox="1"/>
      </xdr:nvSpPr>
      <xdr:spPr>
        <a:xfrm>
          <a:off x="11101595" y="330517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twoCellAnchor>
    <xdr:from>
      <xdr:col>5</xdr:col>
      <xdr:colOff>295762</xdr:colOff>
      <xdr:row>13</xdr:row>
      <xdr:rowOff>318108</xdr:rowOff>
    </xdr:from>
    <xdr:to>
      <xdr:col>5</xdr:col>
      <xdr:colOff>811233</xdr:colOff>
      <xdr:row>16</xdr:row>
      <xdr:rowOff>2514315</xdr:rowOff>
    </xdr:to>
    <xdr:sp macro="" textlink="">
      <xdr:nvSpPr>
        <xdr:cNvPr id="18" name="二等辺三角形 8">
          <a:extLst>
            <a:ext uri="{FF2B5EF4-FFF2-40B4-BE49-F238E27FC236}">
              <a16:creationId xmlns:a16="http://schemas.microsoft.com/office/drawing/2014/main" id="{C0D9AB02-9DBF-4AE0-ACC4-2E9A43AAEF1E}"/>
            </a:ext>
          </a:extLst>
        </xdr:cNvPr>
        <xdr:cNvSpPr/>
      </xdr:nvSpPr>
      <xdr:spPr>
        <a:xfrm rot="5400000">
          <a:off x="5118007" y="6097188"/>
          <a:ext cx="3672582" cy="515471"/>
        </a:xfrm>
        <a:prstGeom prst="triangle">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10</xdr:col>
      <xdr:colOff>117589</xdr:colOff>
      <xdr:row>49</xdr:row>
      <xdr:rowOff>0</xdr:rowOff>
    </xdr:from>
    <xdr:ext cx="385555" cy="92398"/>
    <xdr:sp macro="" textlink="">
      <xdr:nvSpPr>
        <xdr:cNvPr id="2" name="テキスト ボックス 1">
          <a:extLst>
            <a:ext uri="{FF2B5EF4-FFF2-40B4-BE49-F238E27FC236}">
              <a16:creationId xmlns:a16="http://schemas.microsoft.com/office/drawing/2014/main" id="{8E2AA974-CAD7-4AF4-BAD6-0F3C5E2E03BF}"/>
            </a:ext>
          </a:extLst>
        </xdr:cNvPr>
        <xdr:cNvSpPr txBox="1"/>
      </xdr:nvSpPr>
      <xdr:spPr>
        <a:xfrm>
          <a:off x="11957164" y="26003250"/>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10</xdr:col>
      <xdr:colOff>117589</xdr:colOff>
      <xdr:row>49</xdr:row>
      <xdr:rowOff>0</xdr:rowOff>
    </xdr:from>
    <xdr:ext cx="385555" cy="92398"/>
    <xdr:sp macro="" textlink="">
      <xdr:nvSpPr>
        <xdr:cNvPr id="3" name="テキスト ボックス 2">
          <a:extLst>
            <a:ext uri="{FF2B5EF4-FFF2-40B4-BE49-F238E27FC236}">
              <a16:creationId xmlns:a16="http://schemas.microsoft.com/office/drawing/2014/main" id="{9A9FFEE2-A07B-4B74-A16A-1E0BB6458E09}"/>
            </a:ext>
          </a:extLst>
        </xdr:cNvPr>
        <xdr:cNvSpPr txBox="1"/>
      </xdr:nvSpPr>
      <xdr:spPr>
        <a:xfrm>
          <a:off x="11957164" y="26003250"/>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8</xdr:col>
      <xdr:colOff>128795</xdr:colOff>
      <xdr:row>7</xdr:row>
      <xdr:rowOff>0</xdr:rowOff>
    </xdr:from>
    <xdr:ext cx="385555" cy="92398"/>
    <xdr:sp macro="" textlink="">
      <xdr:nvSpPr>
        <xdr:cNvPr id="4" name="テキスト ボックス 3">
          <a:extLst>
            <a:ext uri="{FF2B5EF4-FFF2-40B4-BE49-F238E27FC236}">
              <a16:creationId xmlns:a16="http://schemas.microsoft.com/office/drawing/2014/main" id="{BDFF1918-D379-4BF5-82B3-9693E50E297D}"/>
            </a:ext>
          </a:extLst>
        </xdr:cNvPr>
        <xdr:cNvSpPr txBox="1"/>
      </xdr:nvSpPr>
      <xdr:spPr>
        <a:xfrm>
          <a:off x="9958595" y="159067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8</xdr:col>
      <xdr:colOff>128795</xdr:colOff>
      <xdr:row>7</xdr:row>
      <xdr:rowOff>0</xdr:rowOff>
    </xdr:from>
    <xdr:ext cx="385555" cy="92398"/>
    <xdr:sp macro="" textlink="">
      <xdr:nvSpPr>
        <xdr:cNvPr id="5" name="テキスト ボックス 4">
          <a:extLst>
            <a:ext uri="{FF2B5EF4-FFF2-40B4-BE49-F238E27FC236}">
              <a16:creationId xmlns:a16="http://schemas.microsoft.com/office/drawing/2014/main" id="{D923DC1C-E9CF-4654-8637-2CBBD235586D}"/>
            </a:ext>
          </a:extLst>
        </xdr:cNvPr>
        <xdr:cNvSpPr txBox="1"/>
      </xdr:nvSpPr>
      <xdr:spPr>
        <a:xfrm>
          <a:off x="9958595" y="159067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8</xdr:col>
      <xdr:colOff>128795</xdr:colOff>
      <xdr:row>7</xdr:row>
      <xdr:rowOff>0</xdr:rowOff>
    </xdr:from>
    <xdr:ext cx="385555" cy="92398"/>
    <xdr:sp macro="" textlink="">
      <xdr:nvSpPr>
        <xdr:cNvPr id="6" name="テキスト ボックス 5">
          <a:extLst>
            <a:ext uri="{FF2B5EF4-FFF2-40B4-BE49-F238E27FC236}">
              <a16:creationId xmlns:a16="http://schemas.microsoft.com/office/drawing/2014/main" id="{0B3AF125-0D6C-44FD-8565-FE3D94514317}"/>
            </a:ext>
          </a:extLst>
        </xdr:cNvPr>
        <xdr:cNvSpPr txBox="1"/>
      </xdr:nvSpPr>
      <xdr:spPr>
        <a:xfrm>
          <a:off x="9958595" y="159067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8</xdr:col>
      <xdr:colOff>128795</xdr:colOff>
      <xdr:row>7</xdr:row>
      <xdr:rowOff>0</xdr:rowOff>
    </xdr:from>
    <xdr:ext cx="385555" cy="92398"/>
    <xdr:sp macro="" textlink="">
      <xdr:nvSpPr>
        <xdr:cNvPr id="7" name="テキスト ボックス 6">
          <a:extLst>
            <a:ext uri="{FF2B5EF4-FFF2-40B4-BE49-F238E27FC236}">
              <a16:creationId xmlns:a16="http://schemas.microsoft.com/office/drawing/2014/main" id="{429DB471-A237-4D1D-8243-AE8C0577924C}"/>
            </a:ext>
          </a:extLst>
        </xdr:cNvPr>
        <xdr:cNvSpPr txBox="1"/>
      </xdr:nvSpPr>
      <xdr:spPr>
        <a:xfrm>
          <a:off x="9958595" y="159067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8</xdr:col>
      <xdr:colOff>128795</xdr:colOff>
      <xdr:row>1</xdr:row>
      <xdr:rowOff>0</xdr:rowOff>
    </xdr:from>
    <xdr:ext cx="385555" cy="92398"/>
    <xdr:sp macro="" textlink="">
      <xdr:nvSpPr>
        <xdr:cNvPr id="8" name="テキスト ボックス 7">
          <a:extLst>
            <a:ext uri="{FF2B5EF4-FFF2-40B4-BE49-F238E27FC236}">
              <a16:creationId xmlns:a16="http://schemas.microsoft.com/office/drawing/2014/main" id="{655D48B4-0D65-4C02-8985-75B46F4F46E4}"/>
            </a:ext>
          </a:extLst>
        </xdr:cNvPr>
        <xdr:cNvSpPr txBox="1"/>
      </xdr:nvSpPr>
      <xdr:spPr>
        <a:xfrm>
          <a:off x="9958595" y="21907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8</xdr:col>
      <xdr:colOff>128795</xdr:colOff>
      <xdr:row>1</xdr:row>
      <xdr:rowOff>0</xdr:rowOff>
    </xdr:from>
    <xdr:ext cx="385555" cy="92398"/>
    <xdr:sp macro="" textlink="">
      <xdr:nvSpPr>
        <xdr:cNvPr id="9" name="テキスト ボックス 8">
          <a:extLst>
            <a:ext uri="{FF2B5EF4-FFF2-40B4-BE49-F238E27FC236}">
              <a16:creationId xmlns:a16="http://schemas.microsoft.com/office/drawing/2014/main" id="{66255275-1A73-4C3E-B51E-1F0402D2A649}"/>
            </a:ext>
          </a:extLst>
        </xdr:cNvPr>
        <xdr:cNvSpPr txBox="1"/>
      </xdr:nvSpPr>
      <xdr:spPr>
        <a:xfrm>
          <a:off x="9958595" y="21907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8</xdr:col>
      <xdr:colOff>128795</xdr:colOff>
      <xdr:row>1</xdr:row>
      <xdr:rowOff>0</xdr:rowOff>
    </xdr:from>
    <xdr:ext cx="385555" cy="92398"/>
    <xdr:sp macro="" textlink="">
      <xdr:nvSpPr>
        <xdr:cNvPr id="10" name="テキスト ボックス 9">
          <a:extLst>
            <a:ext uri="{FF2B5EF4-FFF2-40B4-BE49-F238E27FC236}">
              <a16:creationId xmlns:a16="http://schemas.microsoft.com/office/drawing/2014/main" id="{021AFF52-9FC3-4922-A25D-9B5000460750}"/>
            </a:ext>
          </a:extLst>
        </xdr:cNvPr>
        <xdr:cNvSpPr txBox="1"/>
      </xdr:nvSpPr>
      <xdr:spPr>
        <a:xfrm>
          <a:off x="9958595" y="21907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9</xdr:col>
      <xdr:colOff>128795</xdr:colOff>
      <xdr:row>7</xdr:row>
      <xdr:rowOff>0</xdr:rowOff>
    </xdr:from>
    <xdr:ext cx="385555" cy="92398"/>
    <xdr:sp macro="" textlink="">
      <xdr:nvSpPr>
        <xdr:cNvPr id="11" name="テキスト ボックス 10">
          <a:extLst>
            <a:ext uri="{FF2B5EF4-FFF2-40B4-BE49-F238E27FC236}">
              <a16:creationId xmlns:a16="http://schemas.microsoft.com/office/drawing/2014/main" id="{EE04C5DB-BCE4-4E1A-A9F6-9F75825B1B30}"/>
            </a:ext>
          </a:extLst>
        </xdr:cNvPr>
        <xdr:cNvSpPr txBox="1"/>
      </xdr:nvSpPr>
      <xdr:spPr>
        <a:xfrm>
          <a:off x="11101595" y="159067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9</xdr:col>
      <xdr:colOff>128795</xdr:colOff>
      <xdr:row>7</xdr:row>
      <xdr:rowOff>0</xdr:rowOff>
    </xdr:from>
    <xdr:ext cx="385555" cy="92398"/>
    <xdr:sp macro="" textlink="">
      <xdr:nvSpPr>
        <xdr:cNvPr id="12" name="テキスト ボックス 11">
          <a:extLst>
            <a:ext uri="{FF2B5EF4-FFF2-40B4-BE49-F238E27FC236}">
              <a16:creationId xmlns:a16="http://schemas.microsoft.com/office/drawing/2014/main" id="{9876A2ED-2077-440A-8E3D-3CD24F19156E}"/>
            </a:ext>
          </a:extLst>
        </xdr:cNvPr>
        <xdr:cNvSpPr txBox="1"/>
      </xdr:nvSpPr>
      <xdr:spPr>
        <a:xfrm>
          <a:off x="11101595" y="159067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9</xdr:col>
      <xdr:colOff>128795</xdr:colOff>
      <xdr:row>7</xdr:row>
      <xdr:rowOff>0</xdr:rowOff>
    </xdr:from>
    <xdr:ext cx="385555" cy="92398"/>
    <xdr:sp macro="" textlink="">
      <xdr:nvSpPr>
        <xdr:cNvPr id="13" name="テキスト ボックス 12">
          <a:extLst>
            <a:ext uri="{FF2B5EF4-FFF2-40B4-BE49-F238E27FC236}">
              <a16:creationId xmlns:a16="http://schemas.microsoft.com/office/drawing/2014/main" id="{22A22AC0-0B70-4B4A-8830-A93F1A7FCD7C}"/>
            </a:ext>
          </a:extLst>
        </xdr:cNvPr>
        <xdr:cNvSpPr txBox="1"/>
      </xdr:nvSpPr>
      <xdr:spPr>
        <a:xfrm>
          <a:off x="11101595" y="159067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9</xdr:col>
      <xdr:colOff>128795</xdr:colOff>
      <xdr:row>7</xdr:row>
      <xdr:rowOff>0</xdr:rowOff>
    </xdr:from>
    <xdr:ext cx="385555" cy="92398"/>
    <xdr:sp macro="" textlink="">
      <xdr:nvSpPr>
        <xdr:cNvPr id="14" name="テキスト ボックス 13">
          <a:extLst>
            <a:ext uri="{FF2B5EF4-FFF2-40B4-BE49-F238E27FC236}">
              <a16:creationId xmlns:a16="http://schemas.microsoft.com/office/drawing/2014/main" id="{3A97D3CE-BA99-42B4-8049-369861A40DD1}"/>
            </a:ext>
          </a:extLst>
        </xdr:cNvPr>
        <xdr:cNvSpPr txBox="1"/>
      </xdr:nvSpPr>
      <xdr:spPr>
        <a:xfrm>
          <a:off x="11101595" y="159067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BC58F4-8D89-4788-9708-96FEC3A3EBD3}">
  <sheetPr>
    <pageSetUpPr fitToPage="1"/>
  </sheetPr>
  <dimension ref="A1:L200"/>
  <sheetViews>
    <sheetView tabSelected="1" view="pageBreakPreview" zoomScaleNormal="85" zoomScaleSheetLayoutView="100" workbookViewId="0"/>
  </sheetViews>
  <sheetFormatPr defaultColWidth="12.625" defaultRowHeight="16.5"/>
  <cols>
    <col min="1" max="1" width="5.375" style="3" customWidth="1"/>
    <col min="2" max="12" width="15" style="3" customWidth="1"/>
    <col min="13" max="16384" width="12.625" style="3"/>
  </cols>
  <sheetData>
    <row r="1" spans="1:12" ht="15" customHeight="1">
      <c r="A1" s="1"/>
      <c r="B1" s="1"/>
      <c r="C1" s="1"/>
      <c r="D1" s="1"/>
      <c r="E1" s="1"/>
      <c r="F1" s="1"/>
      <c r="G1" s="1"/>
      <c r="H1" s="1"/>
      <c r="I1" s="1"/>
      <c r="J1" s="1"/>
      <c r="K1" s="1"/>
      <c r="L1" s="2" t="s">
        <v>54</v>
      </c>
    </row>
    <row r="2" spans="1:12" ht="15" customHeight="1">
      <c r="A2" s="1"/>
      <c r="B2" s="1"/>
      <c r="C2" s="1"/>
      <c r="D2" s="1"/>
      <c r="E2" s="1"/>
      <c r="F2" s="1"/>
      <c r="G2" s="1"/>
      <c r="H2" s="1"/>
      <c r="I2" s="1"/>
      <c r="J2" s="1"/>
      <c r="K2" s="1"/>
      <c r="L2" s="1"/>
    </row>
    <row r="3" spans="1:12" ht="18" customHeight="1">
      <c r="A3" s="199" t="s">
        <v>0</v>
      </c>
      <c r="B3" s="199"/>
      <c r="C3" s="199"/>
      <c r="D3" s="199"/>
      <c r="E3" s="199"/>
      <c r="F3" s="199"/>
      <c r="G3" s="199"/>
      <c r="H3" s="199"/>
      <c r="I3" s="199"/>
      <c r="J3" s="199"/>
      <c r="K3" s="199"/>
      <c r="L3" s="199"/>
    </row>
    <row r="4" spans="1:12" ht="18" customHeight="1">
      <c r="A4" s="199"/>
      <c r="B4" s="199"/>
      <c r="C4" s="199"/>
      <c r="D4" s="199"/>
      <c r="E4" s="199"/>
      <c r="F4" s="199"/>
      <c r="G4" s="199"/>
      <c r="H4" s="199"/>
      <c r="I4" s="199"/>
      <c r="J4" s="199"/>
      <c r="K4" s="199"/>
      <c r="L4" s="199"/>
    </row>
    <row r="5" spans="1:12" ht="18" customHeight="1" thickBot="1">
      <c r="A5" s="4"/>
      <c r="B5" s="4"/>
      <c r="C5" s="4"/>
      <c r="D5" s="4"/>
      <c r="E5" s="4"/>
      <c r="F5" s="4"/>
      <c r="G5" s="4"/>
      <c r="H5" s="4"/>
      <c r="I5" s="4"/>
      <c r="J5" s="4"/>
      <c r="K5" s="4"/>
      <c r="L5" s="4"/>
    </row>
    <row r="6" spans="1:12" ht="30" customHeight="1" thickBot="1">
      <c r="A6" s="200" t="s">
        <v>1</v>
      </c>
      <c r="B6" s="201"/>
      <c r="C6" s="202" t="s">
        <v>202</v>
      </c>
      <c r="D6" s="203"/>
      <c r="E6" s="203"/>
      <c r="F6" s="203"/>
      <c r="G6" s="203"/>
      <c r="H6" s="203"/>
      <c r="I6" s="203"/>
      <c r="J6" s="203"/>
      <c r="K6" s="203"/>
      <c r="L6" s="204"/>
    </row>
    <row r="7" spans="1:12" ht="30" customHeight="1" thickBot="1">
      <c r="A7" s="5"/>
      <c r="B7" s="6"/>
      <c r="C7" s="7"/>
      <c r="D7" s="7"/>
      <c r="E7" s="7"/>
      <c r="F7" s="7"/>
      <c r="G7" s="7"/>
      <c r="H7" s="7"/>
      <c r="I7" s="7"/>
      <c r="J7" s="7"/>
      <c r="K7" s="7"/>
      <c r="L7" s="7"/>
    </row>
    <row r="8" spans="1:12" ht="49.5">
      <c r="A8" s="205" t="s">
        <v>2</v>
      </c>
      <c r="B8" s="8" t="s">
        <v>3</v>
      </c>
      <c r="C8" s="365" t="s">
        <v>188</v>
      </c>
      <c r="D8" s="366"/>
      <c r="E8" s="366"/>
      <c r="F8" s="366"/>
      <c r="G8" s="367"/>
      <c r="H8" s="186" t="s">
        <v>4</v>
      </c>
      <c r="I8" s="208" t="s">
        <v>110</v>
      </c>
      <c r="J8" s="209"/>
      <c r="K8" s="209"/>
      <c r="L8" s="210"/>
    </row>
    <row r="9" spans="1:12" ht="30" customHeight="1">
      <c r="A9" s="206"/>
      <c r="B9" s="9" t="s">
        <v>5</v>
      </c>
      <c r="C9" s="213" t="s">
        <v>189</v>
      </c>
      <c r="D9" s="211"/>
      <c r="E9" s="211"/>
      <c r="F9" s="211"/>
      <c r="G9" s="212"/>
      <c r="H9" s="10" t="s">
        <v>6</v>
      </c>
      <c r="I9" s="227" t="s">
        <v>111</v>
      </c>
      <c r="J9" s="227"/>
      <c r="K9" s="227"/>
      <c r="L9" s="368"/>
    </row>
    <row r="10" spans="1:12" ht="30" customHeight="1" thickBot="1">
      <c r="A10" s="207"/>
      <c r="B10" s="11" t="s">
        <v>7</v>
      </c>
      <c r="C10" s="274" t="s">
        <v>109</v>
      </c>
      <c r="D10" s="226"/>
      <c r="E10" s="226"/>
      <c r="F10" s="226"/>
      <c r="G10" s="275"/>
      <c r="H10" s="12" t="s">
        <v>8</v>
      </c>
      <c r="I10" s="226" t="s">
        <v>112</v>
      </c>
      <c r="J10" s="226"/>
      <c r="K10" s="226"/>
      <c r="L10" s="228"/>
    </row>
    <row r="11" spans="1:12" ht="165">
      <c r="A11" s="205" t="s">
        <v>9</v>
      </c>
      <c r="B11" s="8" t="s">
        <v>53</v>
      </c>
      <c r="C11" s="365" t="s">
        <v>190</v>
      </c>
      <c r="D11" s="366"/>
      <c r="E11" s="366"/>
      <c r="F11" s="366"/>
      <c r="G11" s="366"/>
      <c r="H11" s="366"/>
      <c r="I11" s="366"/>
      <c r="J11" s="366"/>
      <c r="K11" s="366"/>
      <c r="L11" s="369"/>
    </row>
    <row r="12" spans="1:12" ht="30" customHeight="1">
      <c r="A12" s="206"/>
      <c r="B12" s="10" t="s">
        <v>10</v>
      </c>
      <c r="C12" s="213" t="s">
        <v>190</v>
      </c>
      <c r="D12" s="211"/>
      <c r="E12" s="211"/>
      <c r="F12" s="211"/>
      <c r="G12" s="212"/>
      <c r="H12" s="185" t="s">
        <v>6</v>
      </c>
      <c r="I12" s="227" t="s">
        <v>191</v>
      </c>
      <c r="J12" s="227"/>
      <c r="K12" s="227"/>
      <c r="L12" s="368"/>
    </row>
    <row r="13" spans="1:12" ht="30" customHeight="1">
      <c r="A13" s="206"/>
      <c r="B13" s="13" t="s">
        <v>7</v>
      </c>
      <c r="C13" s="213" t="s">
        <v>191</v>
      </c>
      <c r="D13" s="211"/>
      <c r="E13" s="211"/>
      <c r="F13" s="211"/>
      <c r="G13" s="212"/>
      <c r="H13" s="185" t="s">
        <v>8</v>
      </c>
      <c r="I13" s="213" t="s">
        <v>191</v>
      </c>
      <c r="J13" s="211"/>
      <c r="K13" s="211"/>
      <c r="L13" s="214"/>
    </row>
    <row r="14" spans="1:12" ht="28.5" customHeight="1">
      <c r="A14" s="216"/>
      <c r="B14" s="191" t="s">
        <v>11</v>
      </c>
      <c r="C14" s="194" t="s">
        <v>12</v>
      </c>
      <c r="D14" s="194"/>
      <c r="E14" s="194"/>
      <c r="F14" s="194"/>
      <c r="G14" s="195"/>
      <c r="H14" s="196" t="s">
        <v>13</v>
      </c>
      <c r="I14" s="197"/>
      <c r="J14" s="197"/>
      <c r="K14" s="197"/>
      <c r="L14" s="198"/>
    </row>
    <row r="15" spans="1:12" ht="30" customHeight="1">
      <c r="A15" s="216"/>
      <c r="B15" s="192"/>
      <c r="C15" s="188" t="s">
        <v>113</v>
      </c>
      <c r="D15" s="188"/>
      <c r="E15" s="188"/>
      <c r="F15" s="188"/>
      <c r="G15" s="189"/>
      <c r="H15" s="187" t="s">
        <v>115</v>
      </c>
      <c r="I15" s="188"/>
      <c r="J15" s="188"/>
      <c r="K15" s="188"/>
      <c r="L15" s="190"/>
    </row>
    <row r="16" spans="1:12" ht="30" customHeight="1">
      <c r="A16" s="216"/>
      <c r="B16" s="192"/>
      <c r="C16" s="211" t="s">
        <v>114</v>
      </c>
      <c r="D16" s="211"/>
      <c r="E16" s="211"/>
      <c r="F16" s="211"/>
      <c r="G16" s="212"/>
      <c r="H16" s="213" t="s">
        <v>116</v>
      </c>
      <c r="I16" s="211"/>
      <c r="J16" s="211"/>
      <c r="K16" s="211"/>
      <c r="L16" s="214"/>
    </row>
    <row r="17" spans="1:12" ht="30" customHeight="1">
      <c r="A17" s="216"/>
      <c r="B17" s="192"/>
      <c r="C17" s="211" t="s">
        <v>192</v>
      </c>
      <c r="D17" s="211"/>
      <c r="E17" s="211"/>
      <c r="F17" s="211"/>
      <c r="G17" s="212"/>
      <c r="H17" s="213" t="s">
        <v>193</v>
      </c>
      <c r="I17" s="211"/>
      <c r="J17" s="211"/>
      <c r="K17" s="211"/>
      <c r="L17" s="214"/>
    </row>
    <row r="18" spans="1:12" ht="30" customHeight="1">
      <c r="A18" s="216"/>
      <c r="B18" s="192"/>
      <c r="C18" s="211"/>
      <c r="D18" s="211"/>
      <c r="E18" s="211"/>
      <c r="F18" s="211"/>
      <c r="G18" s="212"/>
      <c r="H18" s="213"/>
      <c r="I18" s="211"/>
      <c r="J18" s="211"/>
      <c r="K18" s="211"/>
      <c r="L18" s="214"/>
    </row>
    <row r="19" spans="1:12" ht="30" customHeight="1">
      <c r="A19" s="216"/>
      <c r="B19" s="192"/>
      <c r="C19" s="211"/>
      <c r="D19" s="211"/>
      <c r="E19" s="211"/>
      <c r="F19" s="211"/>
      <c r="G19" s="212"/>
      <c r="H19" s="213"/>
      <c r="I19" s="211"/>
      <c r="J19" s="211"/>
      <c r="K19" s="211"/>
      <c r="L19" s="214"/>
    </row>
    <row r="20" spans="1:12" ht="30" customHeight="1" thickBot="1">
      <c r="A20" s="216"/>
      <c r="B20" s="193"/>
      <c r="C20" s="211"/>
      <c r="D20" s="211"/>
      <c r="E20" s="211"/>
      <c r="F20" s="211"/>
      <c r="G20" s="212"/>
      <c r="H20" s="213"/>
      <c r="I20" s="211"/>
      <c r="J20" s="211"/>
      <c r="K20" s="211"/>
      <c r="L20" s="214"/>
    </row>
    <row r="21" spans="1:12" ht="30" customHeight="1">
      <c r="A21" s="215" t="s">
        <v>14</v>
      </c>
      <c r="B21" s="14" t="s">
        <v>15</v>
      </c>
      <c r="C21" s="218" t="s">
        <v>117</v>
      </c>
      <c r="D21" s="219"/>
      <c r="E21" s="219"/>
      <c r="F21" s="219"/>
      <c r="G21" s="219"/>
      <c r="H21" s="219"/>
      <c r="I21" s="219"/>
      <c r="J21" s="219"/>
      <c r="K21" s="219"/>
      <c r="L21" s="220"/>
    </row>
    <row r="22" spans="1:12" ht="30" customHeight="1">
      <c r="A22" s="216"/>
      <c r="B22" s="191" t="s">
        <v>16</v>
      </c>
      <c r="C22" s="196" t="s">
        <v>17</v>
      </c>
      <c r="D22" s="197"/>
      <c r="E22" s="197"/>
      <c r="F22" s="197"/>
      <c r="G22" s="196" t="s">
        <v>18</v>
      </c>
      <c r="H22" s="197"/>
      <c r="I22" s="197"/>
      <c r="J22" s="197"/>
      <c r="K22" s="197"/>
      <c r="L22" s="198"/>
    </row>
    <row r="23" spans="1:12" ht="206.25" customHeight="1">
      <c r="A23" s="216"/>
      <c r="B23" s="221"/>
      <c r="C23" s="222" t="s">
        <v>194</v>
      </c>
      <c r="D23" s="223"/>
      <c r="E23" s="223"/>
      <c r="F23" s="224"/>
      <c r="G23" s="222"/>
      <c r="H23" s="223"/>
      <c r="I23" s="223"/>
      <c r="J23" s="223"/>
      <c r="K23" s="223"/>
      <c r="L23" s="225"/>
    </row>
    <row r="24" spans="1:12" ht="135.75" customHeight="1" thickBot="1">
      <c r="A24" s="217"/>
      <c r="B24" s="12" t="s">
        <v>19</v>
      </c>
      <c r="C24" s="226" t="s">
        <v>195</v>
      </c>
      <c r="D24" s="226"/>
      <c r="E24" s="226"/>
      <c r="F24" s="226"/>
      <c r="G24" s="226"/>
      <c r="H24" s="226"/>
      <c r="I24" s="226"/>
      <c r="J24" s="227"/>
      <c r="K24" s="226"/>
      <c r="L24" s="228"/>
    </row>
    <row r="25" spans="1:12" ht="44.45" customHeight="1">
      <c r="A25" s="15"/>
      <c r="B25" s="229" t="s">
        <v>20</v>
      </c>
      <c r="C25" s="231" t="s">
        <v>196</v>
      </c>
      <c r="D25" s="232"/>
      <c r="E25" s="232"/>
      <c r="F25" s="232"/>
      <c r="G25" s="232"/>
      <c r="H25" s="232"/>
      <c r="I25" s="232"/>
      <c r="J25" s="232"/>
      <c r="K25" s="232"/>
      <c r="L25" s="233"/>
    </row>
    <row r="26" spans="1:12" ht="44.45" customHeight="1">
      <c r="A26" s="216" t="s">
        <v>21</v>
      </c>
      <c r="B26" s="230"/>
      <c r="C26" s="234"/>
      <c r="D26" s="235"/>
      <c r="E26" s="235"/>
      <c r="F26" s="235"/>
      <c r="G26" s="235"/>
      <c r="H26" s="235"/>
      <c r="I26" s="235"/>
      <c r="J26" s="235"/>
      <c r="K26" s="235"/>
      <c r="L26" s="236"/>
    </row>
    <row r="27" spans="1:12" ht="135.75" customHeight="1">
      <c r="A27" s="216"/>
      <c r="B27" s="16" t="s">
        <v>22</v>
      </c>
      <c r="C27" s="213" t="s">
        <v>197</v>
      </c>
      <c r="D27" s="211"/>
      <c r="E27" s="211"/>
      <c r="F27" s="211"/>
      <c r="G27" s="211"/>
      <c r="H27" s="211"/>
      <c r="I27" s="211"/>
      <c r="J27" s="237"/>
      <c r="K27" s="211"/>
      <c r="L27" s="214"/>
    </row>
    <row r="28" spans="1:12" ht="140.25" customHeight="1" thickBot="1">
      <c r="A28" s="217"/>
      <c r="B28" s="17" t="s">
        <v>23</v>
      </c>
      <c r="C28" s="238" t="s">
        <v>198</v>
      </c>
      <c r="D28" s="239"/>
      <c r="E28" s="226"/>
      <c r="F28" s="226"/>
      <c r="G28" s="226"/>
      <c r="H28" s="226"/>
      <c r="I28" s="226"/>
      <c r="J28" s="226"/>
      <c r="K28" s="226"/>
      <c r="L28" s="228"/>
    </row>
    <row r="29" spans="1:12" ht="75" customHeight="1">
      <c r="A29" s="240" t="s">
        <v>24</v>
      </c>
      <c r="B29" s="18" t="s">
        <v>25</v>
      </c>
      <c r="C29" s="242" t="s">
        <v>199</v>
      </c>
      <c r="D29" s="243"/>
      <c r="E29" s="243"/>
      <c r="F29" s="243"/>
      <c r="G29" s="243"/>
      <c r="H29" s="243"/>
      <c r="I29" s="243"/>
      <c r="J29" s="243"/>
      <c r="K29" s="243"/>
      <c r="L29" s="244"/>
    </row>
    <row r="30" spans="1:12" ht="39" customHeight="1">
      <c r="A30" s="241"/>
      <c r="B30" s="245" t="s">
        <v>26</v>
      </c>
      <c r="C30" s="19"/>
      <c r="D30" s="247" t="s">
        <v>27</v>
      </c>
      <c r="E30" s="248"/>
      <c r="F30" s="249"/>
      <c r="G30" s="250" t="s">
        <v>28</v>
      </c>
      <c r="H30" s="248"/>
      <c r="I30" s="248"/>
      <c r="J30" s="249"/>
      <c r="K30" s="247" t="s">
        <v>29</v>
      </c>
      <c r="L30" s="251"/>
    </row>
    <row r="31" spans="1:12" ht="27" customHeight="1">
      <c r="A31" s="241"/>
      <c r="B31" s="246"/>
      <c r="C31" s="20" t="s">
        <v>30</v>
      </c>
      <c r="D31" s="213" t="s">
        <v>118</v>
      </c>
      <c r="E31" s="211"/>
      <c r="F31" s="211"/>
      <c r="G31" s="252" t="s">
        <v>122</v>
      </c>
      <c r="H31" s="253"/>
      <c r="I31" s="253"/>
      <c r="J31" s="254"/>
      <c r="K31" s="171">
        <v>21000</v>
      </c>
      <c r="L31" s="22" t="s">
        <v>31</v>
      </c>
    </row>
    <row r="32" spans="1:12" ht="27" customHeight="1">
      <c r="A32" s="241"/>
      <c r="B32" s="246"/>
      <c r="C32" s="20" t="s">
        <v>32</v>
      </c>
      <c r="D32" s="213" t="s">
        <v>119</v>
      </c>
      <c r="E32" s="211"/>
      <c r="F32" s="211"/>
      <c r="G32" s="252" t="s">
        <v>123</v>
      </c>
      <c r="H32" s="253"/>
      <c r="I32" s="253"/>
      <c r="J32" s="254"/>
      <c r="K32" s="171">
        <v>15000</v>
      </c>
      <c r="L32" s="22" t="s">
        <v>31</v>
      </c>
    </row>
    <row r="33" spans="1:12" ht="27" customHeight="1">
      <c r="A33" s="241"/>
      <c r="B33" s="246"/>
      <c r="C33" s="20" t="s">
        <v>33</v>
      </c>
      <c r="D33" s="213" t="s">
        <v>120</v>
      </c>
      <c r="E33" s="211"/>
      <c r="F33" s="211"/>
      <c r="G33" s="252" t="s">
        <v>123</v>
      </c>
      <c r="H33" s="253"/>
      <c r="I33" s="253"/>
      <c r="J33" s="254"/>
      <c r="K33" s="171">
        <v>30000</v>
      </c>
      <c r="L33" s="22" t="s">
        <v>31</v>
      </c>
    </row>
    <row r="34" spans="1:12" ht="27" customHeight="1">
      <c r="A34" s="241"/>
      <c r="B34" s="246"/>
      <c r="C34" s="20" t="s">
        <v>34</v>
      </c>
      <c r="D34" s="213" t="s">
        <v>121</v>
      </c>
      <c r="E34" s="211"/>
      <c r="F34" s="212"/>
      <c r="G34" s="252" t="s">
        <v>123</v>
      </c>
      <c r="H34" s="253"/>
      <c r="I34" s="253"/>
      <c r="J34" s="254"/>
      <c r="K34" s="171">
        <v>40000</v>
      </c>
      <c r="L34" s="22" t="s">
        <v>31</v>
      </c>
    </row>
    <row r="35" spans="1:12" ht="27" customHeight="1">
      <c r="A35" s="241"/>
      <c r="B35" s="246"/>
      <c r="C35" s="20" t="s">
        <v>35</v>
      </c>
      <c r="D35" s="213" t="s">
        <v>129</v>
      </c>
      <c r="E35" s="211"/>
      <c r="F35" s="212"/>
      <c r="G35" s="252" t="s">
        <v>130</v>
      </c>
      <c r="H35" s="253"/>
      <c r="I35" s="253"/>
      <c r="J35" s="254"/>
      <c r="K35" s="171">
        <v>500</v>
      </c>
      <c r="L35" s="22" t="s">
        <v>31</v>
      </c>
    </row>
    <row r="36" spans="1:12" ht="27" customHeight="1" thickBot="1">
      <c r="A36" s="241"/>
      <c r="B36" s="246"/>
      <c r="C36" s="255" t="s">
        <v>36</v>
      </c>
      <c r="D36" s="256"/>
      <c r="E36" s="256"/>
      <c r="F36" s="256"/>
      <c r="G36" s="256"/>
      <c r="H36" s="256"/>
      <c r="I36" s="256"/>
      <c r="J36" s="257"/>
      <c r="K36" s="171">
        <f>SUM(K31:K35)</f>
        <v>106500</v>
      </c>
      <c r="L36" s="22" t="s">
        <v>31</v>
      </c>
    </row>
    <row r="37" spans="1:12" ht="23.25" customHeight="1">
      <c r="A37" s="240" t="s">
        <v>37</v>
      </c>
      <c r="B37" s="263" t="s">
        <v>38</v>
      </c>
      <c r="C37" s="264"/>
      <c r="D37" s="266" t="s">
        <v>39</v>
      </c>
      <c r="E37" s="267"/>
      <c r="F37" s="267"/>
      <c r="G37" s="267"/>
      <c r="H37" s="267"/>
      <c r="I37" s="268" t="s">
        <v>40</v>
      </c>
      <c r="J37" s="269"/>
      <c r="K37" s="269"/>
      <c r="L37" s="270"/>
    </row>
    <row r="38" spans="1:12" ht="23.25" customHeight="1">
      <c r="A38" s="241"/>
      <c r="B38" s="246"/>
      <c r="C38" s="265"/>
      <c r="D38" s="247"/>
      <c r="E38" s="248"/>
      <c r="F38" s="248"/>
      <c r="G38" s="248"/>
      <c r="H38" s="248"/>
      <c r="I38" s="271" t="s">
        <v>41</v>
      </c>
      <c r="J38" s="272"/>
      <c r="K38" s="271" t="s">
        <v>42</v>
      </c>
      <c r="L38" s="273"/>
    </row>
    <row r="39" spans="1:12" ht="27" customHeight="1">
      <c r="A39" s="241"/>
      <c r="B39" s="246"/>
      <c r="C39" s="20" t="s">
        <v>30</v>
      </c>
      <c r="D39" s="213" t="s">
        <v>124</v>
      </c>
      <c r="E39" s="211"/>
      <c r="F39" s="211"/>
      <c r="G39" s="211"/>
      <c r="H39" s="212"/>
      <c r="I39" s="213" t="s">
        <v>131</v>
      </c>
      <c r="J39" s="212"/>
      <c r="K39" s="213" t="s">
        <v>131</v>
      </c>
      <c r="L39" s="214"/>
    </row>
    <row r="40" spans="1:12" ht="27" customHeight="1">
      <c r="A40" s="241"/>
      <c r="B40" s="246"/>
      <c r="C40" s="20" t="s">
        <v>32</v>
      </c>
      <c r="D40" s="213" t="s">
        <v>125</v>
      </c>
      <c r="E40" s="211"/>
      <c r="F40" s="211"/>
      <c r="G40" s="211"/>
      <c r="H40" s="212"/>
      <c r="I40" s="213" t="s">
        <v>132</v>
      </c>
      <c r="J40" s="212"/>
      <c r="K40" s="213" t="s">
        <v>132</v>
      </c>
      <c r="L40" s="214"/>
    </row>
    <row r="41" spans="1:12" ht="27" customHeight="1">
      <c r="A41" s="241"/>
      <c r="B41" s="246"/>
      <c r="C41" s="20" t="s">
        <v>33</v>
      </c>
      <c r="D41" s="213" t="s">
        <v>126</v>
      </c>
      <c r="E41" s="211"/>
      <c r="F41" s="211"/>
      <c r="G41" s="211"/>
      <c r="H41" s="212"/>
      <c r="I41" s="213" t="s">
        <v>133</v>
      </c>
      <c r="J41" s="212"/>
      <c r="K41" s="213" t="s">
        <v>133</v>
      </c>
      <c r="L41" s="214"/>
    </row>
    <row r="42" spans="1:12" ht="27" customHeight="1">
      <c r="A42" s="241"/>
      <c r="B42" s="246"/>
      <c r="C42" s="20" t="s">
        <v>34</v>
      </c>
      <c r="D42" s="213" t="s">
        <v>127</v>
      </c>
      <c r="E42" s="211"/>
      <c r="F42" s="211"/>
      <c r="G42" s="211"/>
      <c r="H42" s="212"/>
      <c r="I42" s="213" t="s">
        <v>134</v>
      </c>
      <c r="J42" s="212"/>
      <c r="K42" s="213" t="s">
        <v>134</v>
      </c>
      <c r="L42" s="214"/>
    </row>
    <row r="43" spans="1:12" ht="27" customHeight="1" thickBot="1">
      <c r="A43" s="241"/>
      <c r="B43" s="246"/>
      <c r="C43" s="20" t="s">
        <v>35</v>
      </c>
      <c r="D43" s="274" t="s">
        <v>128</v>
      </c>
      <c r="E43" s="226"/>
      <c r="F43" s="226"/>
      <c r="G43" s="226"/>
      <c r="H43" s="275"/>
      <c r="I43" s="274" t="s">
        <v>172</v>
      </c>
      <c r="J43" s="275"/>
      <c r="K43" s="258" t="s">
        <v>135</v>
      </c>
      <c r="L43" s="259"/>
    </row>
    <row r="44" spans="1:12" s="21" customFormat="1" ht="19.5" customHeight="1">
      <c r="A44" s="279" t="s">
        <v>43</v>
      </c>
      <c r="B44" s="282" t="s">
        <v>44</v>
      </c>
      <c r="C44" s="284" t="s">
        <v>45</v>
      </c>
      <c r="D44" s="284"/>
      <c r="E44" s="284"/>
      <c r="F44" s="284"/>
      <c r="G44" s="284"/>
      <c r="H44" s="284"/>
      <c r="I44" s="284"/>
      <c r="J44" s="284"/>
      <c r="K44" s="285" t="s">
        <v>46</v>
      </c>
      <c r="L44" s="286"/>
    </row>
    <row r="45" spans="1:12" s="21" customFormat="1" ht="53.45" customHeight="1">
      <c r="A45" s="280"/>
      <c r="B45" s="283"/>
      <c r="C45" s="287" t="s">
        <v>184</v>
      </c>
      <c r="D45" s="287"/>
      <c r="E45" s="287"/>
      <c r="F45" s="287"/>
      <c r="G45" s="287"/>
      <c r="H45" s="287"/>
      <c r="I45" s="287"/>
      <c r="J45" s="287"/>
      <c r="K45" s="288" t="s">
        <v>185</v>
      </c>
      <c r="L45" s="289"/>
    </row>
    <row r="46" spans="1:12" s="21" customFormat="1" ht="19.5" customHeight="1">
      <c r="A46" s="280"/>
      <c r="B46" s="283" t="s">
        <v>47</v>
      </c>
      <c r="C46" s="260" t="s">
        <v>48</v>
      </c>
      <c r="D46" s="260"/>
      <c r="E46" s="260"/>
      <c r="F46" s="260"/>
      <c r="G46" s="260" t="s">
        <v>49</v>
      </c>
      <c r="H46" s="260"/>
      <c r="I46" s="260"/>
      <c r="J46" s="260"/>
      <c r="K46" s="261" t="s">
        <v>50</v>
      </c>
      <c r="L46" s="262"/>
    </row>
    <row r="47" spans="1:12" s="21" customFormat="1" ht="30.95" customHeight="1">
      <c r="A47" s="280"/>
      <c r="B47" s="283"/>
      <c r="C47" s="290"/>
      <c r="D47" s="290"/>
      <c r="E47" s="290"/>
      <c r="F47" s="290"/>
      <c r="G47" s="290"/>
      <c r="H47" s="290"/>
      <c r="I47" s="290"/>
      <c r="J47" s="290"/>
      <c r="K47" s="288"/>
      <c r="L47" s="289"/>
    </row>
    <row r="48" spans="1:12" s="21" customFormat="1" ht="19.5" customHeight="1">
      <c r="A48" s="280"/>
      <c r="B48" s="283" t="s">
        <v>51</v>
      </c>
      <c r="C48" s="260" t="s">
        <v>52</v>
      </c>
      <c r="D48" s="260"/>
      <c r="E48" s="260"/>
      <c r="F48" s="260"/>
      <c r="G48" s="260"/>
      <c r="H48" s="260"/>
      <c r="I48" s="260"/>
      <c r="J48" s="260"/>
      <c r="K48" s="261" t="s">
        <v>50</v>
      </c>
      <c r="L48" s="262"/>
    </row>
    <row r="49" spans="1:12" s="21" customFormat="1" ht="30.95" customHeight="1" thickBot="1">
      <c r="A49" s="281"/>
      <c r="B49" s="291"/>
      <c r="C49" s="276"/>
      <c r="D49" s="276"/>
      <c r="E49" s="276"/>
      <c r="F49" s="276"/>
      <c r="G49" s="276"/>
      <c r="H49" s="276"/>
      <c r="I49" s="276"/>
      <c r="J49" s="276"/>
      <c r="K49" s="277"/>
      <c r="L49" s="278"/>
    </row>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sheetData>
  <mergeCells count="99">
    <mergeCell ref="C49:J49"/>
    <mergeCell ref="K49:L49"/>
    <mergeCell ref="A44:A49"/>
    <mergeCell ref="B44:B45"/>
    <mergeCell ref="C44:J44"/>
    <mergeCell ref="K44:L44"/>
    <mergeCell ref="C45:J45"/>
    <mergeCell ref="K45:L45"/>
    <mergeCell ref="B46:B47"/>
    <mergeCell ref="C46:F46"/>
    <mergeCell ref="G46:J46"/>
    <mergeCell ref="K46:L46"/>
    <mergeCell ref="C47:F47"/>
    <mergeCell ref="G47:J47"/>
    <mergeCell ref="K47:L47"/>
    <mergeCell ref="B48:B49"/>
    <mergeCell ref="C48:J48"/>
    <mergeCell ref="K48:L48"/>
    <mergeCell ref="A37:A43"/>
    <mergeCell ref="B37:B43"/>
    <mergeCell ref="C37:C38"/>
    <mergeCell ref="D37:H38"/>
    <mergeCell ref="I37:L37"/>
    <mergeCell ref="I38:J38"/>
    <mergeCell ref="K38:L38"/>
    <mergeCell ref="D39:H39"/>
    <mergeCell ref="I39:J39"/>
    <mergeCell ref="D42:H42"/>
    <mergeCell ref="I42:J42"/>
    <mergeCell ref="K42:L42"/>
    <mergeCell ref="D43:H43"/>
    <mergeCell ref="I43:J43"/>
    <mergeCell ref="K43:L43"/>
    <mergeCell ref="K39:L39"/>
    <mergeCell ref="G35:J35"/>
    <mergeCell ref="D40:H40"/>
    <mergeCell ref="I40:J40"/>
    <mergeCell ref="K40:L40"/>
    <mergeCell ref="D41:H41"/>
    <mergeCell ref="I41:J41"/>
    <mergeCell ref="K41:L41"/>
    <mergeCell ref="A29:A36"/>
    <mergeCell ref="C29:L29"/>
    <mergeCell ref="B30:B36"/>
    <mergeCell ref="D30:F30"/>
    <mergeCell ref="G30:J30"/>
    <mergeCell ref="K30:L30"/>
    <mergeCell ref="D31:F31"/>
    <mergeCell ref="G31:J31"/>
    <mergeCell ref="D32:F32"/>
    <mergeCell ref="G32:J32"/>
    <mergeCell ref="C36:J36"/>
    <mergeCell ref="D33:F33"/>
    <mergeCell ref="G33:J33"/>
    <mergeCell ref="D34:F34"/>
    <mergeCell ref="G34:J34"/>
    <mergeCell ref="D35:F35"/>
    <mergeCell ref="B25:B26"/>
    <mergeCell ref="C25:L26"/>
    <mergeCell ref="A26:A28"/>
    <mergeCell ref="C27:L27"/>
    <mergeCell ref="C28:L28"/>
    <mergeCell ref="C20:G20"/>
    <mergeCell ref="H20:L20"/>
    <mergeCell ref="A21:A24"/>
    <mergeCell ref="C21:L21"/>
    <mergeCell ref="B22:B23"/>
    <mergeCell ref="C22:F22"/>
    <mergeCell ref="G22:L22"/>
    <mergeCell ref="C23:F23"/>
    <mergeCell ref="A11:A20"/>
    <mergeCell ref="C11:L11"/>
    <mergeCell ref="C12:G12"/>
    <mergeCell ref="I12:L12"/>
    <mergeCell ref="C13:G13"/>
    <mergeCell ref="I13:L13"/>
    <mergeCell ref="G23:L23"/>
    <mergeCell ref="C24:L24"/>
    <mergeCell ref="H17:L17"/>
    <mergeCell ref="C18:G18"/>
    <mergeCell ref="H18:L18"/>
    <mergeCell ref="C19:G19"/>
    <mergeCell ref="H19:L19"/>
    <mergeCell ref="B14:B20"/>
    <mergeCell ref="C14:G14"/>
    <mergeCell ref="H14:L14"/>
    <mergeCell ref="A3:L4"/>
    <mergeCell ref="A6:B6"/>
    <mergeCell ref="C6:L6"/>
    <mergeCell ref="A8:A10"/>
    <mergeCell ref="C8:G8"/>
    <mergeCell ref="I8:L8"/>
    <mergeCell ref="C9:G9"/>
    <mergeCell ref="I9:L9"/>
    <mergeCell ref="C10:G10"/>
    <mergeCell ref="I10:L10"/>
    <mergeCell ref="C16:G16"/>
    <mergeCell ref="H16:L16"/>
    <mergeCell ref="C17:G17"/>
  </mergeCells>
  <phoneticPr fontId="3"/>
  <dataValidations count="3">
    <dataValidation type="list" allowBlank="1" showInputMessage="1" showErrorMessage="1" sqref="C45:J45" xr:uid="{3277CD45-F31E-4DC5-A38B-D90B5D41D5BC}">
      <formula1>"取得済,取得予定,空欄"</formula1>
    </dataValidation>
    <dataValidation type="list" allowBlank="1" showInputMessage="1" showErrorMessage="1" sqref="I8:L8" xr:uid="{74651AD2-4B97-4B54-A496-8EC6F70B2D0A}">
      <formula1>"○,空欄"</formula1>
    </dataValidation>
    <dataValidation type="list" allowBlank="1" showInputMessage="1" showErrorMessage="1" sqref="H31:J33 G31:G35" xr:uid="{A18416DE-356F-427E-BDA1-58299F173E2A}">
      <formula1>"調査・分析,対策計画策定,受入環境の整備・増強,需要の適切な管理,観光客の分散・平準化,マナー啓発,地域住民と協業した観光振興"</formula1>
    </dataValidation>
  </dataValidations>
  <printOptions horizontalCentered="1"/>
  <pageMargins left="0.70866141732283472" right="0.70866141732283472" top="0.74803149606299213" bottom="0.74803149606299213" header="0.31496062992125984" footer="0.31496062992125984"/>
  <pageSetup paperSize="9" scale="47" fitToHeight="0" orientation="portrait" r:id="rId1"/>
  <rowBreaks count="1" manualBreakCount="1">
    <brk id="24" max="1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AE13CC-0674-462C-A870-5F33E83B320E}">
  <sheetPr>
    <pageSetUpPr fitToPage="1"/>
  </sheetPr>
  <dimension ref="A1:AK48"/>
  <sheetViews>
    <sheetView view="pageBreakPreview" zoomScaleNormal="55" zoomScaleSheetLayoutView="100" workbookViewId="0"/>
  </sheetViews>
  <sheetFormatPr defaultColWidth="9" defaultRowHeight="16.5"/>
  <cols>
    <col min="1" max="3" width="9.25" style="36" customWidth="1"/>
    <col min="4" max="36" width="5.375" style="36" customWidth="1"/>
    <col min="37" max="37" width="2.375" style="36" customWidth="1"/>
    <col min="38" max="16384" width="9" style="36"/>
  </cols>
  <sheetData>
    <row r="1" spans="1:37" ht="27" customHeight="1">
      <c r="A1" s="184"/>
      <c r="B1" s="28"/>
      <c r="C1" s="29"/>
      <c r="D1" s="30"/>
      <c r="E1" s="29"/>
      <c r="F1" s="29"/>
      <c r="G1" s="30"/>
      <c r="H1" s="29"/>
      <c r="I1" s="31"/>
      <c r="J1" s="31"/>
      <c r="K1" s="32"/>
      <c r="L1" s="33"/>
      <c r="M1" s="33"/>
      <c r="N1" s="33"/>
      <c r="O1" s="33"/>
      <c r="P1" s="33"/>
      <c r="Q1" s="33"/>
      <c r="R1" s="33"/>
      <c r="S1" s="33"/>
      <c r="T1" s="33"/>
      <c r="U1" s="33"/>
      <c r="V1" s="33"/>
      <c r="W1" s="33"/>
      <c r="X1" s="33"/>
      <c r="Y1" s="33"/>
      <c r="Z1" s="33"/>
      <c r="AA1" s="33"/>
      <c r="AB1" s="33"/>
      <c r="AC1" s="33"/>
      <c r="AD1" s="33"/>
      <c r="AE1" s="33"/>
      <c r="AF1" s="33"/>
      <c r="AG1" s="33"/>
      <c r="AH1" s="33"/>
      <c r="AI1" s="33"/>
      <c r="AJ1" s="34" t="s">
        <v>55</v>
      </c>
      <c r="AK1" s="35"/>
    </row>
    <row r="2" spans="1:37">
      <c r="A2" s="33"/>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row>
    <row r="3" spans="1:37" ht="20.25">
      <c r="A3" s="292" t="s">
        <v>56</v>
      </c>
      <c r="B3" s="29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33"/>
    </row>
    <row r="4" spans="1:37" ht="17.25">
      <c r="A4" s="37"/>
      <c r="B4" s="37"/>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3"/>
    </row>
    <row r="5" spans="1:37" ht="16.5" customHeight="1">
      <c r="A5" s="293" t="s">
        <v>57</v>
      </c>
      <c r="B5" s="293"/>
      <c r="C5" s="293"/>
      <c r="D5" s="293"/>
      <c r="E5" s="293"/>
      <c r="F5" s="293"/>
      <c r="G5" s="293"/>
      <c r="H5" s="293"/>
      <c r="I5" s="293"/>
      <c r="J5" s="293"/>
      <c r="K5" s="293"/>
      <c r="L5" s="293"/>
      <c r="M5" s="293"/>
      <c r="N5" s="293"/>
      <c r="O5" s="293"/>
      <c r="P5" s="293"/>
      <c r="Q5" s="293"/>
      <c r="R5" s="293"/>
      <c r="S5" s="293"/>
      <c r="T5" s="293"/>
      <c r="U5" s="293"/>
      <c r="V5" s="293"/>
      <c r="W5" s="293"/>
      <c r="X5" s="293"/>
      <c r="Y5" s="293"/>
      <c r="Z5" s="293"/>
      <c r="AA5" s="293"/>
      <c r="AB5" s="293"/>
      <c r="AC5" s="293"/>
      <c r="AD5" s="293"/>
      <c r="AE5" s="293"/>
      <c r="AF5" s="293"/>
      <c r="AG5" s="293"/>
      <c r="AH5" s="293"/>
      <c r="AI5" s="293"/>
      <c r="AJ5" s="293"/>
      <c r="AK5" s="293"/>
    </row>
    <row r="6" spans="1:37" ht="16.5" customHeight="1">
      <c r="A6" s="38"/>
      <c r="B6" s="38"/>
      <c r="C6" s="38"/>
      <c r="D6" s="38"/>
      <c r="E6" s="38"/>
      <c r="F6" s="38"/>
      <c r="G6" s="38"/>
      <c r="H6" s="38"/>
      <c r="I6" s="38"/>
      <c r="J6" s="38"/>
      <c r="K6" s="33"/>
      <c r="L6" s="33"/>
      <c r="M6" s="33"/>
      <c r="N6" s="33"/>
      <c r="O6" s="33"/>
      <c r="P6" s="33"/>
      <c r="Q6" s="33"/>
      <c r="R6" s="33"/>
      <c r="S6" s="33"/>
      <c r="T6" s="33"/>
      <c r="U6" s="33"/>
      <c r="V6" s="33"/>
      <c r="W6" s="33"/>
      <c r="X6" s="33"/>
      <c r="Y6" s="33"/>
      <c r="Z6" s="33"/>
      <c r="AA6" s="33"/>
      <c r="AB6" s="33"/>
      <c r="AC6" s="33"/>
      <c r="AD6" s="33"/>
      <c r="AE6" s="39"/>
      <c r="AF6" s="39"/>
      <c r="AG6" s="39"/>
      <c r="AH6" s="39"/>
      <c r="AI6" s="39"/>
      <c r="AJ6" s="39"/>
      <c r="AK6" s="39"/>
    </row>
    <row r="7" spans="1:37" ht="16.5" customHeight="1">
      <c r="A7" s="294" t="s">
        <v>58</v>
      </c>
      <c r="B7" s="294"/>
      <c r="C7" s="295" t="s">
        <v>201</v>
      </c>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37"/>
      <c r="AF7" s="37"/>
      <c r="AG7" s="37"/>
      <c r="AH7" s="37"/>
      <c r="AI7" s="37"/>
      <c r="AJ7" s="37"/>
      <c r="AK7" s="33"/>
    </row>
    <row r="8" spans="1:37" ht="17.25" thickBot="1">
      <c r="A8" s="40"/>
      <c r="B8" s="40"/>
      <c r="C8" s="40"/>
      <c r="D8" s="33"/>
      <c r="E8" s="33"/>
      <c r="F8" s="33"/>
      <c r="G8" s="33"/>
      <c r="H8" s="33"/>
      <c r="I8" s="33"/>
      <c r="J8" s="33"/>
      <c r="K8" s="33"/>
      <c r="L8" s="33"/>
      <c r="M8" s="33"/>
      <c r="N8" s="33"/>
      <c r="O8" s="33"/>
      <c r="P8" s="33"/>
      <c r="Q8" s="33"/>
      <c r="R8" s="33"/>
      <c r="S8" s="33"/>
      <c r="T8" s="33"/>
      <c r="U8" s="33"/>
      <c r="V8" s="33"/>
      <c r="W8" s="33"/>
      <c r="X8" s="33"/>
      <c r="Y8" s="33"/>
      <c r="Z8" s="33"/>
      <c r="AA8" s="33"/>
      <c r="AB8" s="33"/>
      <c r="AC8" s="33"/>
      <c r="AD8" s="33"/>
      <c r="AE8" s="41"/>
      <c r="AF8" s="41"/>
      <c r="AG8" s="41"/>
      <c r="AH8" s="41"/>
      <c r="AI8" s="41"/>
      <c r="AJ8" s="41"/>
      <c r="AK8" s="41"/>
    </row>
    <row r="9" spans="1:37" s="43" customFormat="1" ht="13.5" customHeight="1">
      <c r="A9" s="296" t="s">
        <v>59</v>
      </c>
      <c r="B9" s="297"/>
      <c r="C9" s="298"/>
      <c r="D9" s="305" t="s">
        <v>60</v>
      </c>
      <c r="E9" s="306"/>
      <c r="F9" s="306"/>
      <c r="G9" s="306"/>
      <c r="H9" s="306"/>
      <c r="I9" s="306"/>
      <c r="J9" s="306"/>
      <c r="K9" s="306"/>
      <c r="L9" s="306"/>
      <c r="M9" s="306"/>
      <c r="N9" s="306"/>
      <c r="O9" s="306"/>
      <c r="P9" s="306"/>
      <c r="Q9" s="306"/>
      <c r="R9" s="306"/>
      <c r="S9" s="306"/>
      <c r="T9" s="306"/>
      <c r="U9" s="306"/>
      <c r="V9" s="306"/>
      <c r="W9" s="306"/>
      <c r="X9" s="306"/>
      <c r="Y9" s="306"/>
      <c r="Z9" s="306"/>
      <c r="AA9" s="306"/>
      <c r="AB9" s="306"/>
      <c r="AC9" s="306"/>
      <c r="AD9" s="306"/>
      <c r="AE9" s="307" t="s">
        <v>61</v>
      </c>
      <c r="AF9" s="307"/>
      <c r="AG9" s="307"/>
      <c r="AH9" s="307"/>
      <c r="AI9" s="307"/>
      <c r="AJ9" s="308"/>
      <c r="AK9" s="42"/>
    </row>
    <row r="10" spans="1:37" s="43" customFormat="1" ht="14.25">
      <c r="A10" s="299"/>
      <c r="B10" s="300"/>
      <c r="C10" s="301"/>
      <c r="D10" s="309" t="s">
        <v>62</v>
      </c>
      <c r="E10" s="310"/>
      <c r="F10" s="310"/>
      <c r="G10" s="310" t="s">
        <v>63</v>
      </c>
      <c r="H10" s="310"/>
      <c r="I10" s="310"/>
      <c r="J10" s="310" t="s">
        <v>64</v>
      </c>
      <c r="K10" s="310"/>
      <c r="L10" s="310"/>
      <c r="M10" s="310" t="s">
        <v>65</v>
      </c>
      <c r="N10" s="310"/>
      <c r="O10" s="310"/>
      <c r="P10" s="310" t="s">
        <v>66</v>
      </c>
      <c r="Q10" s="310"/>
      <c r="R10" s="310"/>
      <c r="S10" s="310" t="s">
        <v>67</v>
      </c>
      <c r="T10" s="310"/>
      <c r="U10" s="310"/>
      <c r="V10" s="310" t="s">
        <v>68</v>
      </c>
      <c r="W10" s="310"/>
      <c r="X10" s="310"/>
      <c r="Y10" s="310" t="s">
        <v>69</v>
      </c>
      <c r="Z10" s="310"/>
      <c r="AA10" s="310"/>
      <c r="AB10" s="310" t="s">
        <v>70</v>
      </c>
      <c r="AC10" s="310"/>
      <c r="AD10" s="310"/>
      <c r="AE10" s="310" t="s">
        <v>71</v>
      </c>
      <c r="AF10" s="310"/>
      <c r="AG10" s="310"/>
      <c r="AH10" s="310" t="s">
        <v>72</v>
      </c>
      <c r="AI10" s="310"/>
      <c r="AJ10" s="311"/>
      <c r="AK10" s="42"/>
    </row>
    <row r="11" spans="1:37" s="47" customFormat="1" ht="11.25" thickBot="1">
      <c r="A11" s="302"/>
      <c r="B11" s="303"/>
      <c r="C11" s="304"/>
      <c r="D11" s="44" t="s">
        <v>73</v>
      </c>
      <c r="E11" s="44" t="s">
        <v>74</v>
      </c>
      <c r="F11" s="44" t="s">
        <v>75</v>
      </c>
      <c r="G11" s="44" t="s">
        <v>73</v>
      </c>
      <c r="H11" s="44" t="s">
        <v>74</v>
      </c>
      <c r="I11" s="44" t="s">
        <v>75</v>
      </c>
      <c r="J11" s="44" t="s">
        <v>73</v>
      </c>
      <c r="K11" s="44" t="s">
        <v>74</v>
      </c>
      <c r="L11" s="44" t="s">
        <v>75</v>
      </c>
      <c r="M11" s="44" t="s">
        <v>73</v>
      </c>
      <c r="N11" s="44" t="s">
        <v>74</v>
      </c>
      <c r="O11" s="44" t="s">
        <v>75</v>
      </c>
      <c r="P11" s="44" t="s">
        <v>73</v>
      </c>
      <c r="Q11" s="44" t="s">
        <v>74</v>
      </c>
      <c r="R11" s="44" t="s">
        <v>75</v>
      </c>
      <c r="S11" s="44" t="s">
        <v>73</v>
      </c>
      <c r="T11" s="44" t="s">
        <v>74</v>
      </c>
      <c r="U11" s="44" t="s">
        <v>75</v>
      </c>
      <c r="V11" s="44" t="s">
        <v>73</v>
      </c>
      <c r="W11" s="44" t="s">
        <v>74</v>
      </c>
      <c r="X11" s="44" t="s">
        <v>75</v>
      </c>
      <c r="Y11" s="44" t="s">
        <v>73</v>
      </c>
      <c r="Z11" s="44" t="s">
        <v>74</v>
      </c>
      <c r="AA11" s="44" t="s">
        <v>75</v>
      </c>
      <c r="AB11" s="44" t="s">
        <v>73</v>
      </c>
      <c r="AC11" s="44" t="s">
        <v>74</v>
      </c>
      <c r="AD11" s="44" t="s">
        <v>75</v>
      </c>
      <c r="AE11" s="44" t="s">
        <v>73</v>
      </c>
      <c r="AF11" s="44" t="s">
        <v>74</v>
      </c>
      <c r="AG11" s="44" t="s">
        <v>75</v>
      </c>
      <c r="AH11" s="44" t="s">
        <v>73</v>
      </c>
      <c r="AI11" s="44" t="s">
        <v>74</v>
      </c>
      <c r="AJ11" s="45" t="s">
        <v>75</v>
      </c>
      <c r="AK11" s="46"/>
    </row>
    <row r="12" spans="1:37" ht="24.95" customHeight="1">
      <c r="A12" s="316" t="s">
        <v>175</v>
      </c>
      <c r="B12" s="317"/>
      <c r="C12" s="317"/>
      <c r="D12" s="147" t="s">
        <v>140</v>
      </c>
      <c r="E12" s="148"/>
      <c r="F12" s="49"/>
      <c r="G12" s="50"/>
      <c r="H12" s="51"/>
      <c r="I12" s="52"/>
      <c r="J12" s="53"/>
      <c r="K12" s="48"/>
      <c r="L12" s="54"/>
      <c r="M12" s="50"/>
      <c r="N12" s="48"/>
      <c r="O12" s="54"/>
      <c r="P12" s="50"/>
      <c r="Q12" s="48"/>
      <c r="R12" s="54"/>
      <c r="S12" s="50"/>
      <c r="T12" s="48"/>
      <c r="U12" s="54"/>
      <c r="V12" s="50"/>
      <c r="W12" s="48"/>
      <c r="X12" s="54"/>
      <c r="Y12" s="50"/>
      <c r="Z12" s="48"/>
      <c r="AA12" s="54"/>
      <c r="AB12" s="50"/>
      <c r="AC12" s="48"/>
      <c r="AD12" s="54"/>
      <c r="AE12" s="50"/>
      <c r="AF12" s="48"/>
      <c r="AG12" s="54"/>
      <c r="AH12" s="50"/>
      <c r="AI12" s="48"/>
      <c r="AJ12" s="55"/>
      <c r="AK12" s="33"/>
    </row>
    <row r="13" spans="1:37" ht="24.95" customHeight="1">
      <c r="A13" s="316"/>
      <c r="B13" s="317"/>
      <c r="C13" s="317"/>
      <c r="D13" s="139"/>
      <c r="E13" s="149" t="s">
        <v>141</v>
      </c>
      <c r="F13" s="150"/>
      <c r="G13" s="141"/>
      <c r="H13" s="142"/>
      <c r="I13" s="143"/>
      <c r="J13" s="144"/>
      <c r="K13" s="140"/>
      <c r="L13" s="145"/>
      <c r="M13" s="141"/>
      <c r="N13" s="140"/>
      <c r="O13" s="145"/>
      <c r="P13" s="141"/>
      <c r="Q13" s="140"/>
      <c r="R13" s="145"/>
      <c r="S13" s="141"/>
      <c r="T13" s="140"/>
      <c r="U13" s="145"/>
      <c r="V13" s="141"/>
      <c r="W13" s="140"/>
      <c r="X13" s="145"/>
      <c r="Y13" s="141"/>
      <c r="Z13" s="140"/>
      <c r="AA13" s="145"/>
      <c r="AB13" s="141"/>
      <c r="AC13" s="140"/>
      <c r="AD13" s="145"/>
      <c r="AE13" s="141"/>
      <c r="AF13" s="140"/>
      <c r="AG13" s="145"/>
      <c r="AH13" s="141"/>
      <c r="AI13" s="140"/>
      <c r="AJ13" s="146"/>
      <c r="AK13" s="33"/>
    </row>
    <row r="14" spans="1:37" ht="24.95" customHeight="1">
      <c r="A14" s="316"/>
      <c r="B14" s="317"/>
      <c r="C14" s="317"/>
      <c r="D14" s="139"/>
      <c r="E14" s="172"/>
      <c r="F14" s="173"/>
      <c r="G14" s="161" t="s">
        <v>178</v>
      </c>
      <c r="H14" s="162"/>
      <c r="I14" s="174"/>
      <c r="J14" s="175"/>
      <c r="K14" s="149"/>
      <c r="L14" s="160"/>
      <c r="M14" s="161"/>
      <c r="N14" s="149"/>
      <c r="O14" s="160"/>
      <c r="P14" s="161"/>
      <c r="Q14" s="149"/>
      <c r="R14" s="160"/>
      <c r="S14" s="161"/>
      <c r="T14" s="149"/>
      <c r="U14" s="160"/>
      <c r="V14" s="161"/>
      <c r="W14" s="149"/>
      <c r="X14" s="160"/>
      <c r="Y14" s="161"/>
      <c r="Z14" s="149"/>
      <c r="AA14" s="160"/>
      <c r="AB14" s="161"/>
      <c r="AC14" s="149"/>
      <c r="AD14" s="160"/>
      <c r="AE14" s="161"/>
      <c r="AF14" s="149"/>
      <c r="AG14" s="160"/>
      <c r="AH14" s="161"/>
      <c r="AI14" s="149"/>
      <c r="AJ14" s="176"/>
      <c r="AK14" s="33"/>
    </row>
    <row r="15" spans="1:37" ht="24.95" customHeight="1">
      <c r="A15" s="316"/>
      <c r="B15" s="317"/>
      <c r="C15" s="317"/>
      <c r="D15" s="139"/>
      <c r="E15" s="172"/>
      <c r="F15" s="173"/>
      <c r="G15" s="161" t="s">
        <v>176</v>
      </c>
      <c r="H15" s="162"/>
      <c r="I15" s="174"/>
      <c r="J15" s="181"/>
      <c r="K15" s="172"/>
      <c r="L15" s="182"/>
      <c r="M15" s="180"/>
      <c r="N15" s="172"/>
      <c r="O15" s="182"/>
      <c r="P15" s="180"/>
      <c r="Q15" s="172"/>
      <c r="R15" s="182"/>
      <c r="S15" s="180"/>
      <c r="T15" s="172"/>
      <c r="U15" s="182"/>
      <c r="V15" s="180"/>
      <c r="W15" s="172"/>
      <c r="X15" s="182"/>
      <c r="Y15" s="180"/>
      <c r="Z15" s="172"/>
      <c r="AA15" s="182"/>
      <c r="AB15" s="180"/>
      <c r="AC15" s="172"/>
      <c r="AD15" s="182"/>
      <c r="AE15" s="180"/>
      <c r="AF15" s="172"/>
      <c r="AG15" s="182"/>
      <c r="AH15" s="180"/>
      <c r="AI15" s="172"/>
      <c r="AJ15" s="183"/>
      <c r="AK15" s="33"/>
    </row>
    <row r="16" spans="1:37" ht="30" customHeight="1">
      <c r="A16" s="314"/>
      <c r="B16" s="315"/>
      <c r="C16" s="315"/>
      <c r="D16" s="56"/>
      <c r="E16" s="57"/>
      <c r="F16" s="58"/>
      <c r="G16" s="177"/>
      <c r="H16" s="178"/>
      <c r="I16" s="152" t="s">
        <v>177</v>
      </c>
      <c r="J16" s="153"/>
      <c r="K16" s="154"/>
      <c r="L16" s="179"/>
      <c r="M16" s="151" t="s">
        <v>146</v>
      </c>
      <c r="N16" s="154"/>
      <c r="O16" s="155"/>
      <c r="P16" s="151"/>
      <c r="Q16" s="154"/>
      <c r="R16" s="155"/>
      <c r="S16" s="151"/>
      <c r="T16" s="154"/>
      <c r="U16" s="155"/>
      <c r="V16" s="151"/>
      <c r="W16" s="154"/>
      <c r="X16" s="155"/>
      <c r="Y16" s="151"/>
      <c r="Z16" s="154"/>
      <c r="AA16" s="155"/>
      <c r="AB16" s="151"/>
      <c r="AC16" s="154"/>
      <c r="AD16" s="155"/>
      <c r="AE16" s="151"/>
      <c r="AF16" s="154"/>
      <c r="AG16" s="155"/>
      <c r="AH16" s="151"/>
      <c r="AI16" s="154"/>
      <c r="AJ16" s="156"/>
      <c r="AK16" s="33"/>
    </row>
    <row r="17" spans="1:37" ht="24.95" customHeight="1">
      <c r="A17" s="312" t="s">
        <v>136</v>
      </c>
      <c r="B17" s="313"/>
      <c r="C17" s="313"/>
      <c r="D17" s="157" t="s">
        <v>142</v>
      </c>
      <c r="E17" s="158"/>
      <c r="F17" s="159"/>
      <c r="G17" s="69"/>
      <c r="H17" s="70"/>
      <c r="I17" s="71"/>
      <c r="J17" s="72"/>
      <c r="K17" s="73"/>
      <c r="L17" s="74"/>
      <c r="M17" s="69"/>
      <c r="N17" s="73"/>
      <c r="O17" s="74"/>
      <c r="P17" s="69"/>
      <c r="Q17" s="73"/>
      <c r="R17" s="74"/>
      <c r="S17" s="69"/>
      <c r="T17" s="73"/>
      <c r="U17" s="74"/>
      <c r="V17" s="69"/>
      <c r="W17" s="73"/>
      <c r="X17" s="74"/>
      <c r="Y17" s="69"/>
      <c r="Z17" s="73"/>
      <c r="AA17" s="74"/>
      <c r="AB17" s="69"/>
      <c r="AC17" s="73"/>
      <c r="AD17" s="74"/>
      <c r="AE17" s="69"/>
      <c r="AF17" s="73"/>
      <c r="AG17" s="74"/>
      <c r="AH17" s="69"/>
      <c r="AI17" s="73"/>
      <c r="AJ17" s="75"/>
      <c r="AK17" s="33"/>
    </row>
    <row r="18" spans="1:37" ht="24.95" customHeight="1">
      <c r="A18" s="316"/>
      <c r="B18" s="318"/>
      <c r="C18" s="318"/>
      <c r="D18" s="139"/>
      <c r="E18" s="140"/>
      <c r="F18" s="160" t="s">
        <v>143</v>
      </c>
      <c r="G18" s="161"/>
      <c r="H18" s="162"/>
      <c r="I18" s="143"/>
      <c r="J18" s="144"/>
      <c r="K18" s="140"/>
      <c r="L18" s="160" t="s">
        <v>144</v>
      </c>
      <c r="M18" s="161"/>
      <c r="N18" s="149"/>
      <c r="O18" s="160"/>
      <c r="P18" s="161"/>
      <c r="Q18" s="149"/>
      <c r="R18" s="160"/>
      <c r="S18" s="161"/>
      <c r="T18" s="149"/>
      <c r="U18" s="145"/>
      <c r="V18" s="141"/>
      <c r="W18" s="140"/>
      <c r="X18" s="145"/>
      <c r="Y18" s="141"/>
      <c r="Z18" s="140"/>
      <c r="AA18" s="145"/>
      <c r="AB18" s="141"/>
      <c r="AC18" s="140"/>
      <c r="AD18" s="145"/>
      <c r="AE18" s="141"/>
      <c r="AF18" s="140"/>
      <c r="AG18" s="145"/>
      <c r="AH18" s="141"/>
      <c r="AI18" s="140"/>
      <c r="AJ18" s="146"/>
      <c r="AK18" s="33"/>
    </row>
    <row r="19" spans="1:37" ht="30" customHeight="1">
      <c r="A19" s="314"/>
      <c r="B19" s="315"/>
      <c r="C19" s="315"/>
      <c r="D19" s="76"/>
      <c r="E19" s="63"/>
      <c r="F19" s="64"/>
      <c r="G19" s="59"/>
      <c r="H19" s="60"/>
      <c r="I19" s="152" t="s">
        <v>145</v>
      </c>
      <c r="J19" s="153"/>
      <c r="K19" s="154"/>
      <c r="L19" s="64"/>
      <c r="M19" s="151" t="s">
        <v>146</v>
      </c>
      <c r="N19" s="154"/>
      <c r="O19" s="155"/>
      <c r="P19" s="151"/>
      <c r="Q19" s="154"/>
      <c r="R19" s="155"/>
      <c r="S19" s="151"/>
      <c r="T19" s="154"/>
      <c r="U19" s="155"/>
      <c r="V19" s="151"/>
      <c r="W19" s="154"/>
      <c r="X19" s="155"/>
      <c r="Y19" s="151"/>
      <c r="Z19" s="154"/>
      <c r="AA19" s="155"/>
      <c r="AB19" s="151"/>
      <c r="AC19" s="154"/>
      <c r="AD19" s="155"/>
      <c r="AE19" s="151"/>
      <c r="AF19" s="154"/>
      <c r="AG19" s="155"/>
      <c r="AH19" s="151"/>
      <c r="AI19" s="154"/>
      <c r="AJ19" s="156"/>
      <c r="AK19" s="33"/>
    </row>
    <row r="20" spans="1:37" ht="24.95" customHeight="1">
      <c r="A20" s="312" t="s">
        <v>137</v>
      </c>
      <c r="B20" s="313"/>
      <c r="C20" s="313"/>
      <c r="D20" s="77"/>
      <c r="E20" s="73"/>
      <c r="F20" s="74"/>
      <c r="G20" s="69"/>
      <c r="H20" s="70"/>
      <c r="I20" s="71"/>
      <c r="J20" s="72"/>
      <c r="K20" s="73"/>
      <c r="L20" s="74"/>
      <c r="M20" s="69"/>
      <c r="N20" s="73"/>
      <c r="O20" s="74"/>
      <c r="P20" s="163" t="s">
        <v>147</v>
      </c>
      <c r="Q20" s="164"/>
      <c r="R20" s="165"/>
      <c r="S20" s="163"/>
      <c r="T20" s="164"/>
      <c r="U20" s="165"/>
      <c r="V20" s="163"/>
      <c r="W20" s="164"/>
      <c r="X20" s="165"/>
      <c r="Y20" s="163"/>
      <c r="Z20" s="164"/>
      <c r="AA20" s="74"/>
      <c r="AB20" s="69"/>
      <c r="AC20" s="73"/>
      <c r="AD20" s="74"/>
      <c r="AE20" s="69"/>
      <c r="AF20" s="73"/>
      <c r="AG20" s="74"/>
      <c r="AH20" s="69"/>
      <c r="AI20" s="73"/>
      <c r="AJ20" s="75"/>
      <c r="AK20" s="33"/>
    </row>
    <row r="21" spans="1:37" ht="30" customHeight="1">
      <c r="A21" s="314"/>
      <c r="B21" s="315"/>
      <c r="C21" s="315"/>
      <c r="D21" s="78"/>
      <c r="E21" s="63"/>
      <c r="F21" s="64"/>
      <c r="G21" s="59"/>
      <c r="H21" s="60"/>
      <c r="I21" s="61"/>
      <c r="J21" s="62"/>
      <c r="K21" s="63"/>
      <c r="L21" s="64"/>
      <c r="M21" s="59"/>
      <c r="N21" s="63"/>
      <c r="O21" s="64"/>
      <c r="P21" s="59"/>
      <c r="Q21" s="63"/>
      <c r="R21" s="64"/>
      <c r="S21" s="59"/>
      <c r="T21" s="63"/>
      <c r="U21" s="64"/>
      <c r="V21" s="59"/>
      <c r="W21" s="63"/>
      <c r="X21" s="64"/>
      <c r="Y21" s="59"/>
      <c r="Z21" s="63"/>
      <c r="AA21" s="155" t="s">
        <v>148</v>
      </c>
      <c r="AB21" s="151"/>
      <c r="AC21" s="154"/>
      <c r="AD21" s="155"/>
      <c r="AE21" s="151"/>
      <c r="AF21" s="154"/>
      <c r="AG21" s="155"/>
      <c r="AH21" s="151"/>
      <c r="AI21" s="154"/>
      <c r="AJ21" s="156"/>
      <c r="AK21" s="33"/>
    </row>
    <row r="22" spans="1:37" ht="24.95" customHeight="1">
      <c r="A22" s="312" t="s">
        <v>138</v>
      </c>
      <c r="B22" s="313"/>
      <c r="C22" s="313"/>
      <c r="D22" s="66"/>
      <c r="E22" s="67"/>
      <c r="F22" s="68"/>
      <c r="G22" s="163" t="s">
        <v>147</v>
      </c>
      <c r="H22" s="166"/>
      <c r="I22" s="167"/>
      <c r="J22" s="168"/>
      <c r="K22" s="164"/>
      <c r="L22" s="165"/>
      <c r="M22" s="69"/>
      <c r="N22" s="73"/>
      <c r="O22" s="74"/>
      <c r="P22" s="69"/>
      <c r="Q22" s="73"/>
      <c r="R22" s="74"/>
      <c r="S22" s="69"/>
      <c r="T22" s="73"/>
      <c r="U22" s="74"/>
      <c r="V22" s="69"/>
      <c r="W22" s="73"/>
      <c r="X22" s="74"/>
      <c r="Y22" s="69"/>
      <c r="Z22" s="73"/>
      <c r="AA22" s="74"/>
      <c r="AB22" s="69"/>
      <c r="AC22" s="73"/>
      <c r="AD22" s="74"/>
      <c r="AE22" s="69"/>
      <c r="AF22" s="73"/>
      <c r="AG22" s="74"/>
      <c r="AH22" s="69"/>
      <c r="AI22" s="73"/>
      <c r="AJ22" s="75"/>
      <c r="AK22" s="33"/>
    </row>
    <row r="23" spans="1:37" ht="30" customHeight="1">
      <c r="A23" s="314"/>
      <c r="B23" s="315"/>
      <c r="C23" s="315"/>
      <c r="D23" s="76"/>
      <c r="E23" s="63"/>
      <c r="F23" s="64"/>
      <c r="G23" s="59"/>
      <c r="H23" s="60"/>
      <c r="I23" s="61"/>
      <c r="J23" s="62"/>
      <c r="K23" s="63"/>
      <c r="L23" s="64"/>
      <c r="M23" s="59"/>
      <c r="N23" s="154" t="s">
        <v>148</v>
      </c>
      <c r="O23" s="155"/>
      <c r="P23" s="151"/>
      <c r="Q23" s="154"/>
      <c r="R23" s="155"/>
      <c r="S23" s="151"/>
      <c r="T23" s="154"/>
      <c r="U23" s="64"/>
      <c r="V23" s="59"/>
      <c r="W23" s="63"/>
      <c r="X23" s="64"/>
      <c r="Y23" s="59"/>
      <c r="Z23" s="63"/>
      <c r="AA23" s="155" t="s">
        <v>148</v>
      </c>
      <c r="AB23" s="151"/>
      <c r="AC23" s="154"/>
      <c r="AD23" s="155"/>
      <c r="AE23" s="151"/>
      <c r="AF23" s="154"/>
      <c r="AG23" s="155"/>
      <c r="AH23" s="59"/>
      <c r="AI23" s="63"/>
      <c r="AJ23" s="65"/>
      <c r="AK23" s="33"/>
    </row>
    <row r="24" spans="1:37" ht="24.95" customHeight="1">
      <c r="A24" s="312" t="s">
        <v>139</v>
      </c>
      <c r="B24" s="313"/>
      <c r="C24" s="313"/>
      <c r="D24" s="77"/>
      <c r="E24" s="73"/>
      <c r="F24" s="74"/>
      <c r="G24" s="69"/>
      <c r="H24" s="70"/>
      <c r="I24" s="71"/>
      <c r="J24" s="168" t="s">
        <v>149</v>
      </c>
      <c r="K24" s="164"/>
      <c r="L24" s="165"/>
      <c r="M24" s="69"/>
      <c r="N24" s="73"/>
      <c r="O24" s="74"/>
      <c r="P24" s="69"/>
      <c r="Q24" s="73"/>
      <c r="R24" s="74"/>
      <c r="S24" s="69"/>
      <c r="T24" s="73"/>
      <c r="U24" s="74"/>
      <c r="V24" s="69"/>
      <c r="W24" s="73"/>
      <c r="X24" s="74"/>
      <c r="Y24" s="69"/>
      <c r="Z24" s="73"/>
      <c r="AA24" s="74"/>
      <c r="AB24" s="69"/>
      <c r="AC24" s="73"/>
      <c r="AD24" s="74"/>
      <c r="AE24" s="69"/>
      <c r="AF24" s="73"/>
      <c r="AG24" s="74"/>
      <c r="AH24" s="69"/>
      <c r="AI24" s="73"/>
      <c r="AJ24" s="75"/>
      <c r="AK24" s="33"/>
    </row>
    <row r="25" spans="1:37" ht="30" customHeight="1">
      <c r="A25" s="314"/>
      <c r="B25" s="315"/>
      <c r="C25" s="315"/>
      <c r="D25" s="78"/>
      <c r="E25" s="63"/>
      <c r="F25" s="64"/>
      <c r="G25" s="59"/>
      <c r="H25" s="60"/>
      <c r="I25" s="61"/>
      <c r="J25" s="62"/>
      <c r="K25" s="63"/>
      <c r="L25" s="64"/>
      <c r="M25" s="151" t="s">
        <v>150</v>
      </c>
      <c r="N25" s="154"/>
      <c r="O25" s="155"/>
      <c r="P25" s="151"/>
      <c r="Q25" s="154"/>
      <c r="R25" s="155"/>
      <c r="S25" s="151"/>
      <c r="T25" s="154"/>
      <c r="U25" s="155"/>
      <c r="V25" s="59"/>
      <c r="W25" s="63"/>
      <c r="X25" s="64"/>
      <c r="Y25" s="59"/>
      <c r="Z25" s="63"/>
      <c r="AA25" s="64"/>
      <c r="AB25" s="151" t="s">
        <v>151</v>
      </c>
      <c r="AC25" s="154"/>
      <c r="AD25" s="155"/>
      <c r="AE25" s="151"/>
      <c r="AF25" s="154"/>
      <c r="AG25" s="155"/>
      <c r="AH25" s="151"/>
      <c r="AI25" s="154"/>
      <c r="AJ25" s="156"/>
      <c r="AK25" s="33"/>
    </row>
    <row r="26" spans="1:37" ht="24.95" customHeight="1">
      <c r="A26" s="312"/>
      <c r="B26" s="313"/>
      <c r="C26" s="313"/>
      <c r="D26" s="66"/>
      <c r="E26" s="67"/>
      <c r="F26" s="68"/>
      <c r="G26" s="69"/>
      <c r="H26" s="70"/>
      <c r="I26" s="71"/>
      <c r="J26" s="72"/>
      <c r="K26" s="73"/>
      <c r="L26" s="74"/>
      <c r="M26" s="69"/>
      <c r="N26" s="73"/>
      <c r="O26" s="74"/>
      <c r="P26" s="69"/>
      <c r="Q26" s="73"/>
      <c r="R26" s="74"/>
      <c r="S26" s="69"/>
      <c r="T26" s="73"/>
      <c r="U26" s="74"/>
      <c r="V26" s="69"/>
      <c r="W26" s="73"/>
      <c r="X26" s="74"/>
      <c r="Y26" s="69"/>
      <c r="Z26" s="73"/>
      <c r="AA26" s="74"/>
      <c r="AB26" s="69"/>
      <c r="AC26" s="73"/>
      <c r="AD26" s="74"/>
      <c r="AE26" s="69"/>
      <c r="AF26" s="73"/>
      <c r="AG26" s="74"/>
      <c r="AH26" s="69"/>
      <c r="AI26" s="73"/>
      <c r="AJ26" s="75"/>
      <c r="AK26" s="33"/>
    </row>
    <row r="27" spans="1:37" ht="30" customHeight="1">
      <c r="A27" s="314"/>
      <c r="B27" s="315"/>
      <c r="C27" s="315"/>
      <c r="D27" s="76"/>
      <c r="E27" s="63"/>
      <c r="F27" s="64"/>
      <c r="G27" s="59"/>
      <c r="H27" s="60"/>
      <c r="I27" s="61"/>
      <c r="J27" s="62"/>
      <c r="K27" s="63"/>
      <c r="L27" s="64"/>
      <c r="M27" s="59"/>
      <c r="N27" s="63"/>
      <c r="O27" s="64"/>
      <c r="P27" s="59"/>
      <c r="Q27" s="63"/>
      <c r="R27" s="64"/>
      <c r="S27" s="59"/>
      <c r="T27" s="63"/>
      <c r="U27" s="64"/>
      <c r="V27" s="59"/>
      <c r="W27" s="63"/>
      <c r="X27" s="64"/>
      <c r="Y27" s="59"/>
      <c r="Z27" s="63"/>
      <c r="AA27" s="64"/>
      <c r="AB27" s="59"/>
      <c r="AC27" s="63"/>
      <c r="AD27" s="64"/>
      <c r="AE27" s="59"/>
      <c r="AF27" s="63"/>
      <c r="AG27" s="64"/>
      <c r="AH27" s="59"/>
      <c r="AI27" s="63"/>
      <c r="AJ27" s="65"/>
      <c r="AK27" s="33"/>
    </row>
    <row r="28" spans="1:37" ht="24.95" customHeight="1">
      <c r="A28" s="312"/>
      <c r="B28" s="313"/>
      <c r="C28" s="313"/>
      <c r="D28" s="77"/>
      <c r="E28" s="73"/>
      <c r="F28" s="74"/>
      <c r="G28" s="69"/>
      <c r="H28" s="70"/>
      <c r="I28" s="71"/>
      <c r="J28" s="72"/>
      <c r="K28" s="73"/>
      <c r="L28" s="74"/>
      <c r="M28" s="69"/>
      <c r="N28" s="73"/>
      <c r="O28" s="74"/>
      <c r="P28" s="69"/>
      <c r="Q28" s="73"/>
      <c r="R28" s="74"/>
      <c r="S28" s="69"/>
      <c r="T28" s="73"/>
      <c r="U28" s="74"/>
      <c r="V28" s="69"/>
      <c r="W28" s="73"/>
      <c r="X28" s="74"/>
      <c r="Y28" s="69"/>
      <c r="Z28" s="73"/>
      <c r="AA28" s="74"/>
      <c r="AB28" s="69"/>
      <c r="AC28" s="73"/>
      <c r="AD28" s="74"/>
      <c r="AE28" s="69"/>
      <c r="AF28" s="73"/>
      <c r="AG28" s="74"/>
      <c r="AH28" s="69"/>
      <c r="AI28" s="73"/>
      <c r="AJ28" s="75"/>
      <c r="AK28" s="33"/>
    </row>
    <row r="29" spans="1:37" ht="30" customHeight="1">
      <c r="A29" s="314"/>
      <c r="B29" s="315"/>
      <c r="C29" s="315"/>
      <c r="D29" s="78"/>
      <c r="E29" s="63"/>
      <c r="F29" s="64"/>
      <c r="G29" s="59"/>
      <c r="H29" s="60"/>
      <c r="I29" s="61"/>
      <c r="J29" s="62"/>
      <c r="K29" s="63"/>
      <c r="L29" s="64"/>
      <c r="M29" s="59"/>
      <c r="N29" s="63"/>
      <c r="O29" s="64"/>
      <c r="P29" s="59"/>
      <c r="Q29" s="63"/>
      <c r="R29" s="64"/>
      <c r="S29" s="59"/>
      <c r="T29" s="63"/>
      <c r="U29" s="64"/>
      <c r="V29" s="59"/>
      <c r="W29" s="63"/>
      <c r="X29" s="64"/>
      <c r="Y29" s="59"/>
      <c r="Z29" s="63"/>
      <c r="AA29" s="64"/>
      <c r="AB29" s="59"/>
      <c r="AC29" s="63"/>
      <c r="AD29" s="64"/>
      <c r="AE29" s="59"/>
      <c r="AF29" s="63"/>
      <c r="AG29" s="64"/>
      <c r="AH29" s="59"/>
      <c r="AI29" s="63"/>
      <c r="AJ29" s="65"/>
      <c r="AK29" s="33"/>
    </row>
    <row r="30" spans="1:37" ht="24.95" customHeight="1">
      <c r="A30" s="312"/>
      <c r="B30" s="313"/>
      <c r="C30" s="313"/>
      <c r="D30" s="66"/>
      <c r="E30" s="67"/>
      <c r="F30" s="68"/>
      <c r="G30" s="69"/>
      <c r="H30" s="70"/>
      <c r="I30" s="71"/>
      <c r="J30" s="72"/>
      <c r="K30" s="73"/>
      <c r="L30" s="74"/>
      <c r="M30" s="69"/>
      <c r="N30" s="73"/>
      <c r="O30" s="74"/>
      <c r="P30" s="69"/>
      <c r="Q30" s="73"/>
      <c r="R30" s="74"/>
      <c r="S30" s="69"/>
      <c r="T30" s="73"/>
      <c r="U30" s="74"/>
      <c r="V30" s="69"/>
      <c r="W30" s="73"/>
      <c r="X30" s="74"/>
      <c r="Y30" s="69"/>
      <c r="Z30" s="73"/>
      <c r="AA30" s="74"/>
      <c r="AB30" s="69"/>
      <c r="AC30" s="73"/>
      <c r="AD30" s="74"/>
      <c r="AE30" s="69"/>
      <c r="AF30" s="73"/>
      <c r="AG30" s="74"/>
      <c r="AH30" s="69"/>
      <c r="AI30" s="73"/>
      <c r="AJ30" s="75"/>
      <c r="AK30" s="33"/>
    </row>
    <row r="31" spans="1:37" ht="30" customHeight="1">
      <c r="A31" s="314"/>
      <c r="B31" s="315"/>
      <c r="C31" s="315"/>
      <c r="D31" s="76"/>
      <c r="E31" s="63"/>
      <c r="F31" s="64"/>
      <c r="G31" s="59"/>
      <c r="H31" s="60"/>
      <c r="I31" s="61"/>
      <c r="J31" s="62"/>
      <c r="K31" s="63"/>
      <c r="L31" s="64"/>
      <c r="M31" s="59"/>
      <c r="N31" s="63"/>
      <c r="O31" s="64"/>
      <c r="P31" s="59"/>
      <c r="Q31" s="63"/>
      <c r="R31" s="64"/>
      <c r="S31" s="59"/>
      <c r="T31" s="63"/>
      <c r="U31" s="64"/>
      <c r="V31" s="59"/>
      <c r="W31" s="63"/>
      <c r="X31" s="64"/>
      <c r="Y31" s="59"/>
      <c r="Z31" s="63"/>
      <c r="AA31" s="64"/>
      <c r="AB31" s="59"/>
      <c r="AC31" s="63"/>
      <c r="AD31" s="64"/>
      <c r="AE31" s="59"/>
      <c r="AF31" s="63"/>
      <c r="AG31" s="64"/>
      <c r="AH31" s="59"/>
      <c r="AI31" s="63"/>
      <c r="AJ31" s="65"/>
      <c r="AK31" s="33"/>
    </row>
    <row r="32" spans="1:37" ht="24.95" customHeight="1">
      <c r="A32" s="312"/>
      <c r="B32" s="313"/>
      <c r="C32" s="313"/>
      <c r="D32" s="77"/>
      <c r="E32" s="73"/>
      <c r="F32" s="74"/>
      <c r="G32" s="69"/>
      <c r="H32" s="70"/>
      <c r="I32" s="71"/>
      <c r="J32" s="72"/>
      <c r="K32" s="73"/>
      <c r="L32" s="74"/>
      <c r="M32" s="69"/>
      <c r="N32" s="73"/>
      <c r="O32" s="74"/>
      <c r="P32" s="69"/>
      <c r="Q32" s="73"/>
      <c r="R32" s="74"/>
      <c r="S32" s="69"/>
      <c r="T32" s="73"/>
      <c r="U32" s="74"/>
      <c r="V32" s="69"/>
      <c r="W32" s="73"/>
      <c r="X32" s="74"/>
      <c r="Y32" s="69"/>
      <c r="Z32" s="73"/>
      <c r="AA32" s="74"/>
      <c r="AB32" s="69"/>
      <c r="AC32" s="73"/>
      <c r="AD32" s="74"/>
      <c r="AE32" s="69"/>
      <c r="AF32" s="73"/>
      <c r="AG32" s="74"/>
      <c r="AH32" s="69"/>
      <c r="AI32" s="73"/>
      <c r="AJ32" s="75"/>
      <c r="AK32" s="33"/>
    </row>
    <row r="33" spans="1:37" ht="30" customHeight="1">
      <c r="A33" s="314"/>
      <c r="B33" s="315"/>
      <c r="C33" s="315"/>
      <c r="D33" s="78"/>
      <c r="E33" s="63"/>
      <c r="F33" s="64"/>
      <c r="G33" s="59"/>
      <c r="H33" s="60"/>
      <c r="I33" s="61"/>
      <c r="J33" s="62"/>
      <c r="K33" s="63"/>
      <c r="L33" s="64"/>
      <c r="M33" s="59"/>
      <c r="N33" s="63"/>
      <c r="O33" s="64"/>
      <c r="P33" s="59"/>
      <c r="Q33" s="63"/>
      <c r="R33" s="64"/>
      <c r="S33" s="59"/>
      <c r="T33" s="63"/>
      <c r="U33" s="64"/>
      <c r="V33" s="59"/>
      <c r="W33" s="63"/>
      <c r="X33" s="64"/>
      <c r="Y33" s="59"/>
      <c r="Z33" s="63"/>
      <c r="AA33" s="64"/>
      <c r="AB33" s="59"/>
      <c r="AC33" s="63"/>
      <c r="AD33" s="64"/>
      <c r="AE33" s="59"/>
      <c r="AF33" s="63"/>
      <c r="AG33" s="64"/>
      <c r="AH33" s="59"/>
      <c r="AI33" s="63"/>
      <c r="AJ33" s="65"/>
      <c r="AK33" s="33"/>
    </row>
    <row r="34" spans="1:37" ht="24.95" customHeight="1">
      <c r="A34" s="312"/>
      <c r="B34" s="313"/>
      <c r="C34" s="313"/>
      <c r="D34" s="77"/>
      <c r="E34" s="73"/>
      <c r="F34" s="74"/>
      <c r="G34" s="69"/>
      <c r="H34" s="70"/>
      <c r="I34" s="71"/>
      <c r="J34" s="72"/>
      <c r="K34" s="73"/>
      <c r="L34" s="74"/>
      <c r="M34" s="69"/>
      <c r="N34" s="73"/>
      <c r="O34" s="74"/>
      <c r="P34" s="69"/>
      <c r="Q34" s="73"/>
      <c r="R34" s="74"/>
      <c r="S34" s="69"/>
      <c r="T34" s="73"/>
      <c r="U34" s="74"/>
      <c r="V34" s="69"/>
      <c r="W34" s="73"/>
      <c r="X34" s="74"/>
      <c r="Y34" s="69"/>
      <c r="Z34" s="73"/>
      <c r="AA34" s="74"/>
      <c r="AB34" s="69"/>
      <c r="AC34" s="73"/>
      <c r="AD34" s="74"/>
      <c r="AE34" s="69"/>
      <c r="AF34" s="73"/>
      <c r="AG34" s="74"/>
      <c r="AH34" s="69"/>
      <c r="AI34" s="73"/>
      <c r="AJ34" s="75"/>
      <c r="AK34" s="33"/>
    </row>
    <row r="35" spans="1:37" ht="30" customHeight="1" thickBot="1">
      <c r="A35" s="321"/>
      <c r="B35" s="322"/>
      <c r="C35" s="322"/>
      <c r="D35" s="79"/>
      <c r="E35" s="80"/>
      <c r="F35" s="81"/>
      <c r="G35" s="82"/>
      <c r="H35" s="83"/>
      <c r="I35" s="84"/>
      <c r="J35" s="85"/>
      <c r="K35" s="80"/>
      <c r="L35" s="81"/>
      <c r="M35" s="82"/>
      <c r="N35" s="80"/>
      <c r="O35" s="81"/>
      <c r="P35" s="82"/>
      <c r="Q35" s="80"/>
      <c r="R35" s="81"/>
      <c r="S35" s="82"/>
      <c r="T35" s="80"/>
      <c r="U35" s="81"/>
      <c r="V35" s="82"/>
      <c r="W35" s="80"/>
      <c r="X35" s="81"/>
      <c r="Y35" s="82"/>
      <c r="Z35" s="80"/>
      <c r="AA35" s="81"/>
      <c r="AB35" s="82"/>
      <c r="AC35" s="80"/>
      <c r="AD35" s="81"/>
      <c r="AE35" s="82"/>
      <c r="AF35" s="80"/>
      <c r="AG35" s="81"/>
      <c r="AH35" s="82"/>
      <c r="AI35" s="80"/>
      <c r="AJ35" s="86"/>
      <c r="AK35" s="33"/>
    </row>
    <row r="36" spans="1:37" ht="18" customHeight="1">
      <c r="A36" s="319"/>
      <c r="B36" s="320"/>
      <c r="C36" s="320"/>
      <c r="D36" s="320"/>
      <c r="E36" s="320"/>
      <c r="F36" s="320"/>
      <c r="G36" s="320"/>
      <c r="H36" s="320"/>
      <c r="I36" s="320"/>
      <c r="J36" s="320"/>
      <c r="K36" s="320"/>
      <c r="L36" s="320"/>
      <c r="M36" s="320"/>
      <c r="N36" s="320"/>
      <c r="O36" s="320"/>
      <c r="P36" s="320"/>
      <c r="Q36" s="320"/>
      <c r="R36" s="320"/>
      <c r="S36" s="320"/>
      <c r="T36" s="320"/>
      <c r="U36" s="320"/>
      <c r="V36" s="320"/>
      <c r="W36" s="320"/>
      <c r="X36" s="320"/>
      <c r="Y36" s="320"/>
      <c r="Z36" s="320"/>
      <c r="AA36" s="320"/>
      <c r="AB36" s="320"/>
      <c r="AC36" s="320"/>
      <c r="AD36" s="320"/>
      <c r="AE36" s="320"/>
      <c r="AF36" s="320"/>
      <c r="AG36" s="320"/>
      <c r="AH36" s="320"/>
      <c r="AI36" s="320"/>
      <c r="AJ36" s="320"/>
      <c r="AK36" s="33"/>
    </row>
    <row r="37" spans="1:37" ht="18" customHeight="1">
      <c r="A37" s="320"/>
      <c r="B37" s="320"/>
      <c r="C37" s="320"/>
      <c r="D37" s="320"/>
      <c r="E37" s="320"/>
      <c r="F37" s="320"/>
      <c r="G37" s="320"/>
      <c r="H37" s="320"/>
      <c r="I37" s="320"/>
      <c r="J37" s="320"/>
      <c r="K37" s="320"/>
      <c r="L37" s="320"/>
      <c r="M37" s="320"/>
      <c r="N37" s="320"/>
      <c r="O37" s="320"/>
      <c r="P37" s="320"/>
      <c r="Q37" s="320"/>
      <c r="R37" s="320"/>
      <c r="S37" s="320"/>
      <c r="T37" s="320"/>
      <c r="U37" s="320"/>
      <c r="V37" s="320"/>
      <c r="W37" s="320"/>
      <c r="X37" s="320"/>
      <c r="Y37" s="320"/>
      <c r="Z37" s="320"/>
      <c r="AA37" s="320"/>
      <c r="AB37" s="320"/>
      <c r="AC37" s="320"/>
      <c r="AD37" s="320"/>
      <c r="AE37" s="320"/>
      <c r="AF37" s="320"/>
      <c r="AG37" s="320"/>
      <c r="AH37" s="320"/>
      <c r="AI37" s="320"/>
      <c r="AJ37" s="320"/>
      <c r="AK37" s="33"/>
    </row>
    <row r="44" spans="1:37">
      <c r="B44" s="3"/>
      <c r="C44" s="3"/>
    </row>
    <row r="45" spans="1:37" ht="48.75" customHeight="1"/>
    <row r="47" spans="1:37">
      <c r="G47" s="89"/>
      <c r="H47" s="89"/>
      <c r="I47" s="89"/>
      <c r="J47" s="89"/>
    </row>
    <row r="48" spans="1:37">
      <c r="G48" s="89"/>
      <c r="H48" s="89"/>
      <c r="I48" s="89"/>
      <c r="J48" s="89"/>
    </row>
  </sheetData>
  <mergeCells count="30">
    <mergeCell ref="A36:AJ36"/>
    <mergeCell ref="A37:AJ37"/>
    <mergeCell ref="A24:C25"/>
    <mergeCell ref="A26:C27"/>
    <mergeCell ref="A28:C29"/>
    <mergeCell ref="A30:C31"/>
    <mergeCell ref="A32:C33"/>
    <mergeCell ref="A34:C35"/>
    <mergeCell ref="A22:C23"/>
    <mergeCell ref="M10:O10"/>
    <mergeCell ref="P10:R10"/>
    <mergeCell ref="S10:U10"/>
    <mergeCell ref="V10:X10"/>
    <mergeCell ref="A12:C16"/>
    <mergeCell ref="A17:C19"/>
    <mergeCell ref="A20:C21"/>
    <mergeCell ref="A3:AJ3"/>
    <mergeCell ref="A5:AK5"/>
    <mergeCell ref="A7:B7"/>
    <mergeCell ref="C7:AD7"/>
    <mergeCell ref="A9:C11"/>
    <mergeCell ref="D9:AD9"/>
    <mergeCell ref="AE9:AJ9"/>
    <mergeCell ref="D10:F10"/>
    <mergeCell ref="G10:I10"/>
    <mergeCell ref="J10:L10"/>
    <mergeCell ref="AE10:AG10"/>
    <mergeCell ref="AH10:AJ10"/>
    <mergeCell ref="Y10:AA10"/>
    <mergeCell ref="AB10:AD10"/>
  </mergeCells>
  <phoneticPr fontId="3"/>
  <dataValidations count="3">
    <dataValidation type="list" allowBlank="1" showInputMessage="1" showErrorMessage="1" sqref="H35:J37 G35:G39" xr:uid="{A8C617D0-8021-4CA3-9EAF-34F6799E7921}">
      <formula1>"調査・分析,対策計画策定,受入環境の整備・増強,需要の適切な管理,観光客の分散・平準化,マナー啓発,地域住民と協業した観光振興"</formula1>
    </dataValidation>
    <dataValidation type="list" allowBlank="1" showInputMessage="1" showErrorMessage="1" sqref="I8:L8" xr:uid="{05D4C10B-195E-4EA5-A47E-5A5E38376E31}">
      <formula1>"○,空欄"</formula1>
    </dataValidation>
    <dataValidation type="list" allowBlank="1" showInputMessage="1" showErrorMessage="1" sqref="C49:J49" xr:uid="{178DA825-500E-4894-B7DE-EC9C6D3ED290}">
      <formula1>"取得済,取得予定,空欄"</formula1>
    </dataValidation>
  </dataValidations>
  <printOptions horizontalCentered="1"/>
  <pageMargins left="0.70866141732283472" right="0.70866141732283472" top="0.74803149606299213" bottom="0.74803149606299213" header="0.31496062992125984" footer="0.31496062992125984"/>
  <pageSetup paperSize="9" scale="5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B83D35-261C-41A8-AA22-DE52E7DA9EA4}">
  <sheetPr>
    <pageSetUpPr fitToPage="1"/>
  </sheetPr>
  <dimension ref="A1:M22"/>
  <sheetViews>
    <sheetView view="pageBreakPreview" zoomScaleNormal="55" zoomScaleSheetLayoutView="100" workbookViewId="0"/>
  </sheetViews>
  <sheetFormatPr defaultColWidth="9" defaultRowHeight="16.5"/>
  <cols>
    <col min="1" max="1" width="15" style="21" customWidth="1"/>
    <col min="2" max="2" width="15" style="3" customWidth="1"/>
    <col min="3" max="10" width="15" style="21" customWidth="1"/>
    <col min="11" max="12" width="12.625" style="21" bestFit="1" customWidth="1"/>
    <col min="13" max="16384" width="9" style="21"/>
  </cols>
  <sheetData>
    <row r="1" spans="1:13" ht="17.25">
      <c r="A1" s="27"/>
      <c r="B1" s="1"/>
      <c r="C1" s="27"/>
      <c r="D1" s="27"/>
      <c r="E1" s="27"/>
      <c r="F1" s="27"/>
      <c r="G1" s="27"/>
      <c r="H1" s="27"/>
      <c r="I1" s="27"/>
      <c r="J1" s="2" t="s">
        <v>76</v>
      </c>
    </row>
    <row r="2" spans="1:13">
      <c r="A2" s="323" t="s">
        <v>77</v>
      </c>
      <c r="B2" s="323"/>
      <c r="C2" s="323"/>
      <c r="D2" s="323"/>
      <c r="E2" s="323"/>
      <c r="F2" s="323"/>
      <c r="G2" s="323"/>
      <c r="H2" s="323"/>
      <c r="I2" s="323"/>
      <c r="J2" s="323"/>
    </row>
    <row r="3" spans="1:13">
      <c r="A3" s="323"/>
      <c r="B3" s="323"/>
      <c r="C3" s="323"/>
      <c r="D3" s="323"/>
      <c r="E3" s="323"/>
      <c r="F3" s="323"/>
      <c r="G3" s="323"/>
      <c r="H3" s="323"/>
      <c r="I3" s="323"/>
      <c r="J3" s="323"/>
    </row>
    <row r="4" spans="1:13" ht="26.25">
      <c r="A4" s="90"/>
      <c r="B4" s="90"/>
      <c r="C4" s="90"/>
      <c r="D4" s="90"/>
      <c r="E4" s="90"/>
      <c r="F4" s="90"/>
      <c r="G4" s="90"/>
      <c r="H4" s="90"/>
      <c r="I4" s="90"/>
      <c r="J4" s="90"/>
    </row>
    <row r="5" spans="1:13" ht="26.25">
      <c r="A5" s="91" t="s">
        <v>78</v>
      </c>
      <c r="B5" s="92"/>
      <c r="C5" s="92"/>
      <c r="D5" s="90"/>
      <c r="E5" s="90"/>
      <c r="F5" s="90"/>
      <c r="G5" s="90"/>
      <c r="H5" s="90"/>
      <c r="I5" s="90"/>
      <c r="J5" s="90"/>
    </row>
    <row r="6" spans="1:13" ht="26.25">
      <c r="A6" s="324" t="s">
        <v>79</v>
      </c>
      <c r="B6" s="325"/>
      <c r="C6" s="93" t="str">
        <f>IF($A$6="課税事業者","経費は「税抜」金額で作成してください","経費は「税込」金額で作成してください")</f>
        <v>経費は「税抜」金額で作成してください</v>
      </c>
      <c r="D6" s="90"/>
      <c r="E6" s="90"/>
      <c r="F6" s="90"/>
      <c r="G6" s="90"/>
      <c r="H6" s="90"/>
      <c r="I6" s="90"/>
      <c r="J6" s="90"/>
    </row>
    <row r="7" spans="1:13" ht="27" thickBot="1">
      <c r="A7" s="24"/>
      <c r="B7" s="90"/>
      <c r="C7" s="90"/>
      <c r="D7" s="90"/>
      <c r="E7" s="90"/>
      <c r="F7" s="90"/>
      <c r="G7" s="90"/>
      <c r="H7" s="90"/>
      <c r="I7" s="90"/>
      <c r="J7" s="90"/>
      <c r="K7" s="90"/>
    </row>
    <row r="8" spans="1:13" ht="17.25" thickBot="1">
      <c r="A8" s="94" t="s">
        <v>80</v>
      </c>
      <c r="B8" s="202" t="s">
        <v>200</v>
      </c>
      <c r="C8" s="203"/>
      <c r="D8" s="203"/>
      <c r="E8" s="203"/>
      <c r="F8" s="203"/>
      <c r="G8" s="203"/>
      <c r="H8" s="203"/>
      <c r="I8" s="203"/>
      <c r="J8" s="204"/>
    </row>
    <row r="9" spans="1:13" ht="17.25" thickBot="1">
      <c r="A9" s="95"/>
      <c r="B9" s="96"/>
      <c r="C9" s="96"/>
      <c r="D9" s="96"/>
      <c r="E9" s="96"/>
      <c r="F9" s="96"/>
      <c r="G9" s="96"/>
      <c r="H9" s="96"/>
      <c r="I9" s="96"/>
      <c r="J9" s="96"/>
      <c r="K9" s="96"/>
    </row>
    <row r="10" spans="1:13" ht="33.75" thickBot="1">
      <c r="A10" s="97" t="s">
        <v>81</v>
      </c>
      <c r="B10" s="326" t="s">
        <v>152</v>
      </c>
      <c r="C10" s="327"/>
      <c r="D10" s="98" t="s">
        <v>117</v>
      </c>
      <c r="E10" s="99" t="str">
        <f>IF($A$6="課税事業者","事業費/補助金
（円・税抜）","事業費/補助金
（円・税込）")</f>
        <v>事業費/補助金
（円・税抜）</v>
      </c>
      <c r="F10" s="100">
        <v>21000000</v>
      </c>
      <c r="G10" s="101">
        <v>9000000</v>
      </c>
      <c r="H10" s="328" t="s">
        <v>82</v>
      </c>
      <c r="I10" s="23" t="s">
        <v>83</v>
      </c>
      <c r="J10" s="102" t="s">
        <v>153</v>
      </c>
      <c r="M10" s="103"/>
    </row>
    <row r="11" spans="1:13" ht="36" customHeight="1" thickBot="1">
      <c r="A11" s="104" t="s">
        <v>84</v>
      </c>
      <c r="B11" s="326" t="s">
        <v>155</v>
      </c>
      <c r="C11" s="326"/>
      <c r="D11" s="329"/>
      <c r="E11" s="105" t="s">
        <v>85</v>
      </c>
      <c r="F11" s="330" t="s">
        <v>156</v>
      </c>
      <c r="G11" s="330"/>
      <c r="H11" s="328"/>
      <c r="I11" s="106" t="s">
        <v>86</v>
      </c>
      <c r="J11" s="107" t="s">
        <v>154</v>
      </c>
    </row>
    <row r="12" spans="1:13" ht="31.5" customHeight="1">
      <c r="A12" s="337" t="s">
        <v>87</v>
      </c>
      <c r="B12" s="341" t="s">
        <v>88</v>
      </c>
      <c r="C12" s="269"/>
      <c r="D12" s="268" t="s">
        <v>89</v>
      </c>
      <c r="E12" s="269"/>
      <c r="F12" s="269"/>
      <c r="G12" s="269"/>
      <c r="H12" s="269"/>
      <c r="I12" s="269"/>
      <c r="J12" s="270"/>
    </row>
    <row r="13" spans="1:13" ht="39" customHeight="1">
      <c r="A13" s="338"/>
      <c r="B13" s="252" t="s">
        <v>122</v>
      </c>
      <c r="C13" s="254"/>
      <c r="D13" s="213" t="s">
        <v>187</v>
      </c>
      <c r="E13" s="211"/>
      <c r="F13" s="211"/>
      <c r="G13" s="211"/>
      <c r="H13" s="211"/>
      <c r="I13" s="211"/>
      <c r="J13" s="214"/>
    </row>
    <row r="14" spans="1:13" ht="34.5" customHeight="1">
      <c r="A14" s="338"/>
      <c r="B14" s="247" t="s">
        <v>90</v>
      </c>
      <c r="C14" s="248"/>
      <c r="D14" s="248"/>
      <c r="E14" s="248"/>
      <c r="F14" s="108"/>
      <c r="G14" s="247" t="s">
        <v>91</v>
      </c>
      <c r="H14" s="248"/>
      <c r="I14" s="248"/>
      <c r="J14" s="251"/>
    </row>
    <row r="15" spans="1:13" ht="49.5" customHeight="1">
      <c r="A15" s="339"/>
      <c r="B15" s="213" t="s">
        <v>157</v>
      </c>
      <c r="C15" s="211"/>
      <c r="D15" s="211"/>
      <c r="E15" s="212"/>
      <c r="F15" s="109"/>
      <c r="G15" s="213" t="s">
        <v>158</v>
      </c>
      <c r="H15" s="211"/>
      <c r="I15" s="211"/>
      <c r="J15" s="214"/>
    </row>
    <row r="16" spans="1:13" ht="32.25" customHeight="1">
      <c r="A16" s="339"/>
      <c r="B16" s="250" t="s">
        <v>92</v>
      </c>
      <c r="C16" s="248"/>
      <c r="D16" s="248"/>
      <c r="E16" s="249"/>
      <c r="F16" s="27"/>
      <c r="G16" s="250" t="s">
        <v>93</v>
      </c>
      <c r="H16" s="248"/>
      <c r="I16" s="248"/>
      <c r="J16" s="251"/>
    </row>
    <row r="17" spans="1:10" ht="240" customHeight="1">
      <c r="A17" s="339"/>
      <c r="B17" s="342"/>
      <c r="C17" s="343"/>
      <c r="D17" s="343"/>
      <c r="E17" s="344"/>
      <c r="F17" s="110"/>
      <c r="G17" s="342"/>
      <c r="H17" s="343"/>
      <c r="I17" s="343"/>
      <c r="J17" s="345"/>
    </row>
    <row r="18" spans="1:10" ht="39.75" customHeight="1">
      <c r="A18" s="338"/>
      <c r="B18" s="331" t="s">
        <v>94</v>
      </c>
      <c r="C18" s="332"/>
      <c r="D18" s="332"/>
      <c r="E18" s="332"/>
      <c r="F18" s="332"/>
      <c r="G18" s="332"/>
      <c r="H18" s="332"/>
      <c r="I18" s="332"/>
      <c r="J18" s="333"/>
    </row>
    <row r="19" spans="1:10" ht="324" customHeight="1" thickBot="1">
      <c r="A19" s="340"/>
      <c r="B19" s="334"/>
      <c r="C19" s="335"/>
      <c r="D19" s="335"/>
      <c r="E19" s="335"/>
      <c r="F19" s="335"/>
      <c r="G19" s="335"/>
      <c r="H19" s="335"/>
      <c r="I19" s="335"/>
      <c r="J19" s="336"/>
    </row>
    <row r="20" spans="1:10">
      <c r="A20" s="27"/>
      <c r="B20" s="1"/>
      <c r="C20" s="27"/>
      <c r="D20" s="27"/>
      <c r="E20" s="27"/>
      <c r="F20" s="27"/>
      <c r="G20" s="27"/>
      <c r="H20" s="27"/>
      <c r="I20" s="27"/>
      <c r="J20" s="27"/>
    </row>
    <row r="21" spans="1:10">
      <c r="A21" s="27"/>
      <c r="B21" s="1"/>
      <c r="C21" s="27"/>
      <c r="D21" s="27"/>
      <c r="E21" s="27"/>
      <c r="F21" s="27"/>
      <c r="G21" s="27"/>
      <c r="H21" s="27"/>
      <c r="I21" s="27"/>
      <c r="J21" s="27"/>
    </row>
    <row r="22" spans="1:10">
      <c r="A22" s="27"/>
      <c r="B22" s="1"/>
      <c r="C22" s="27"/>
      <c r="D22" s="27"/>
      <c r="E22" s="27"/>
      <c r="F22" s="27"/>
      <c r="G22" s="27"/>
      <c r="H22" s="27"/>
      <c r="I22" s="27"/>
      <c r="J22" s="27"/>
    </row>
  </sheetData>
  <mergeCells count="22">
    <mergeCell ref="B18:J18"/>
    <mergeCell ref="B19:J19"/>
    <mergeCell ref="A12:A19"/>
    <mergeCell ref="B12:C12"/>
    <mergeCell ref="D12:J12"/>
    <mergeCell ref="B13:C13"/>
    <mergeCell ref="D13:J13"/>
    <mergeCell ref="B14:E14"/>
    <mergeCell ref="G14:J14"/>
    <mergeCell ref="B15:E15"/>
    <mergeCell ref="G15:J15"/>
    <mergeCell ref="B16:E16"/>
    <mergeCell ref="G16:J16"/>
    <mergeCell ref="B17:E17"/>
    <mergeCell ref="G17:J17"/>
    <mergeCell ref="A2:J3"/>
    <mergeCell ref="A6:B6"/>
    <mergeCell ref="B8:J8"/>
    <mergeCell ref="B10:C10"/>
    <mergeCell ref="H10:H11"/>
    <mergeCell ref="B11:D11"/>
    <mergeCell ref="F11:G11"/>
  </mergeCells>
  <phoneticPr fontId="3"/>
  <dataValidations count="2">
    <dataValidation type="list" allowBlank="1" showInputMessage="1" showErrorMessage="1" sqref="B13:C13" xr:uid="{5ECFC682-408E-4D3F-96EF-2CD5FF22A73F}">
      <formula1>"調査・分析,対策計画策定,受入環境の整備・増強,需要の適切な管理,観光客の分散・平準化,マナー啓発,地域住民と協業した観光振興"</formula1>
    </dataValidation>
    <dataValidation type="list" allowBlank="1" showInputMessage="1" showErrorMessage="1" sqref="A6:B6" xr:uid="{C1280F8B-A070-4FB9-9B44-8ECAE447EF0B}">
      <formula1>"課税事業者,非課税事業者等"</formula1>
    </dataValidation>
  </dataValidations>
  <printOptions horizontalCentered="1"/>
  <pageMargins left="0.70866141732283472" right="0.70866141732283472" top="0.74803149606299213" bottom="0.74803149606299213" header="0.31496062992125984" footer="0.31496062992125984"/>
  <pageSetup paperSize="9" scale="53" fitToHeight="0" orientation="portrait" r:id="rId1"/>
  <rowBreaks count="1" manualBreakCount="1">
    <brk id="28"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262A46-C87E-4CA9-991A-D9FF243E88F3}">
  <sheetPr>
    <pageSetUpPr fitToPage="1"/>
  </sheetPr>
  <dimension ref="A1:M22"/>
  <sheetViews>
    <sheetView view="pageBreakPreview" zoomScaleNormal="55" zoomScaleSheetLayoutView="100" workbookViewId="0"/>
  </sheetViews>
  <sheetFormatPr defaultColWidth="9" defaultRowHeight="16.5"/>
  <cols>
    <col min="1" max="1" width="15" style="21" customWidth="1"/>
    <col min="2" max="2" width="15" style="3" customWidth="1"/>
    <col min="3" max="10" width="15" style="21" customWidth="1"/>
    <col min="11" max="12" width="12.625" style="21" bestFit="1" customWidth="1"/>
    <col min="13" max="16384" width="9" style="21"/>
  </cols>
  <sheetData>
    <row r="1" spans="1:13" ht="17.25">
      <c r="A1" s="88"/>
      <c r="B1" s="87"/>
      <c r="C1" s="88"/>
      <c r="D1" s="88"/>
      <c r="E1" s="88"/>
      <c r="F1" s="88"/>
      <c r="G1" s="88"/>
      <c r="H1" s="88"/>
      <c r="I1" s="88"/>
      <c r="J1" s="2" t="s">
        <v>76</v>
      </c>
    </row>
    <row r="2" spans="1:13">
      <c r="A2" s="323" t="s">
        <v>77</v>
      </c>
      <c r="B2" s="323"/>
      <c r="C2" s="323"/>
      <c r="D2" s="323"/>
      <c r="E2" s="323"/>
      <c r="F2" s="323"/>
      <c r="G2" s="323"/>
      <c r="H2" s="323"/>
      <c r="I2" s="323"/>
      <c r="J2" s="323"/>
    </row>
    <row r="3" spans="1:13">
      <c r="A3" s="323"/>
      <c r="B3" s="323"/>
      <c r="C3" s="323"/>
      <c r="D3" s="323"/>
      <c r="E3" s="323"/>
      <c r="F3" s="323"/>
      <c r="G3" s="323"/>
      <c r="H3" s="323"/>
      <c r="I3" s="323"/>
      <c r="J3" s="323"/>
    </row>
    <row r="4" spans="1:13" ht="26.25">
      <c r="A4" s="90"/>
      <c r="B4" s="90"/>
      <c r="C4" s="90"/>
      <c r="D4" s="90"/>
      <c r="E4" s="90"/>
      <c r="F4" s="90"/>
      <c r="G4" s="90"/>
      <c r="H4" s="90"/>
      <c r="I4" s="90"/>
      <c r="J4" s="90"/>
    </row>
    <row r="5" spans="1:13" ht="26.25">
      <c r="A5" s="91" t="s">
        <v>78</v>
      </c>
      <c r="B5" s="92"/>
      <c r="C5" s="92"/>
      <c r="D5" s="90"/>
      <c r="E5" s="90"/>
      <c r="F5" s="90"/>
      <c r="G5" s="90"/>
      <c r="H5" s="90"/>
      <c r="I5" s="90"/>
      <c r="J5" s="90"/>
    </row>
    <row r="6" spans="1:13" ht="26.25">
      <c r="A6" s="324" t="s">
        <v>79</v>
      </c>
      <c r="B6" s="325"/>
      <c r="C6" s="93" t="str">
        <f>IF($A$6="課税事業者","経費は「税抜」金額で作成してください","経費は「税込」金額で作成してください")</f>
        <v>経費は「税抜」金額で作成してください</v>
      </c>
      <c r="D6" s="90"/>
      <c r="E6" s="90"/>
      <c r="F6" s="90"/>
      <c r="G6" s="90"/>
      <c r="H6" s="90"/>
      <c r="I6" s="90"/>
      <c r="J6" s="90"/>
    </row>
    <row r="7" spans="1:13" ht="27" thickBot="1">
      <c r="A7" s="25"/>
      <c r="B7" s="90"/>
      <c r="C7" s="90"/>
      <c r="D7" s="90"/>
      <c r="E7" s="90"/>
      <c r="F7" s="90"/>
      <c r="G7" s="90"/>
      <c r="H7" s="90"/>
      <c r="I7" s="90"/>
      <c r="J7" s="90"/>
      <c r="K7" s="90"/>
    </row>
    <row r="8" spans="1:13" ht="17.25" thickBot="1">
      <c r="A8" s="94" t="s">
        <v>80</v>
      </c>
      <c r="B8" s="202" t="s">
        <v>202</v>
      </c>
      <c r="C8" s="203"/>
      <c r="D8" s="203"/>
      <c r="E8" s="203"/>
      <c r="F8" s="203"/>
      <c r="G8" s="203"/>
      <c r="H8" s="203"/>
      <c r="I8" s="203"/>
      <c r="J8" s="204"/>
    </row>
    <row r="9" spans="1:13" ht="17.25" thickBot="1">
      <c r="A9" s="95"/>
      <c r="B9" s="96"/>
      <c r="C9" s="96"/>
      <c r="D9" s="96"/>
      <c r="E9" s="96"/>
      <c r="F9" s="96"/>
      <c r="G9" s="96"/>
      <c r="H9" s="96"/>
      <c r="I9" s="96"/>
      <c r="J9" s="96"/>
      <c r="K9" s="96"/>
    </row>
    <row r="10" spans="1:13" ht="33.75" thickBot="1">
      <c r="A10" s="97" t="s">
        <v>81</v>
      </c>
      <c r="B10" s="326" t="s">
        <v>152</v>
      </c>
      <c r="C10" s="327"/>
      <c r="D10" s="98" t="s">
        <v>117</v>
      </c>
      <c r="E10" s="99" t="str">
        <f>IF($A$6="課税事業者","事業費/補助金
（円・税抜）","事業費/補助金
（円・税込）")</f>
        <v>事業費/補助金
（円・税抜）</v>
      </c>
      <c r="F10" s="100">
        <v>15000000</v>
      </c>
      <c r="G10" s="101">
        <v>8000000</v>
      </c>
      <c r="H10" s="328" t="s">
        <v>82</v>
      </c>
      <c r="I10" s="26" t="s">
        <v>83</v>
      </c>
      <c r="J10" s="102" t="s">
        <v>153</v>
      </c>
      <c r="M10" s="103"/>
    </row>
    <row r="11" spans="1:13" ht="36" customHeight="1" thickBot="1">
      <c r="A11" s="104" t="s">
        <v>84</v>
      </c>
      <c r="B11" s="326" t="s">
        <v>155</v>
      </c>
      <c r="C11" s="326"/>
      <c r="D11" s="329"/>
      <c r="E11" s="105" t="s">
        <v>85</v>
      </c>
      <c r="F11" s="330" t="s">
        <v>156</v>
      </c>
      <c r="G11" s="330"/>
      <c r="H11" s="328"/>
      <c r="I11" s="106" t="s">
        <v>86</v>
      </c>
      <c r="J11" s="107" t="s">
        <v>154</v>
      </c>
    </row>
    <row r="12" spans="1:13" ht="31.5" customHeight="1">
      <c r="A12" s="337" t="s">
        <v>87</v>
      </c>
      <c r="B12" s="341" t="s">
        <v>88</v>
      </c>
      <c r="C12" s="269"/>
      <c r="D12" s="268" t="s">
        <v>89</v>
      </c>
      <c r="E12" s="269"/>
      <c r="F12" s="269"/>
      <c r="G12" s="269"/>
      <c r="H12" s="269"/>
      <c r="I12" s="269"/>
      <c r="J12" s="270"/>
    </row>
    <row r="13" spans="1:13" ht="39" customHeight="1">
      <c r="A13" s="338"/>
      <c r="B13" s="252" t="s">
        <v>123</v>
      </c>
      <c r="C13" s="254"/>
      <c r="D13" s="213" t="s">
        <v>159</v>
      </c>
      <c r="E13" s="211"/>
      <c r="F13" s="211"/>
      <c r="G13" s="211"/>
      <c r="H13" s="211"/>
      <c r="I13" s="211"/>
      <c r="J13" s="214"/>
    </row>
    <row r="14" spans="1:13" ht="34.5" customHeight="1">
      <c r="A14" s="338"/>
      <c r="B14" s="247" t="s">
        <v>90</v>
      </c>
      <c r="C14" s="248"/>
      <c r="D14" s="248"/>
      <c r="E14" s="248"/>
      <c r="F14" s="108"/>
      <c r="G14" s="247" t="s">
        <v>91</v>
      </c>
      <c r="H14" s="248"/>
      <c r="I14" s="248"/>
      <c r="J14" s="251"/>
    </row>
    <row r="15" spans="1:13" ht="49.5" customHeight="1">
      <c r="A15" s="339"/>
      <c r="B15" s="213" t="s">
        <v>160</v>
      </c>
      <c r="C15" s="211"/>
      <c r="D15" s="211"/>
      <c r="E15" s="212"/>
      <c r="F15" s="109"/>
      <c r="G15" s="213" t="s">
        <v>161</v>
      </c>
      <c r="H15" s="211"/>
      <c r="I15" s="211"/>
      <c r="J15" s="214"/>
    </row>
    <row r="16" spans="1:13" ht="32.25" customHeight="1">
      <c r="A16" s="339"/>
      <c r="B16" s="250" t="s">
        <v>92</v>
      </c>
      <c r="C16" s="248"/>
      <c r="D16" s="248"/>
      <c r="E16" s="249"/>
      <c r="F16" s="88"/>
      <c r="G16" s="250" t="s">
        <v>93</v>
      </c>
      <c r="H16" s="248"/>
      <c r="I16" s="248"/>
      <c r="J16" s="251"/>
    </row>
    <row r="17" spans="1:10" ht="240" customHeight="1">
      <c r="A17" s="339"/>
      <c r="B17" s="342" t="s">
        <v>186</v>
      </c>
      <c r="C17" s="343"/>
      <c r="D17" s="343"/>
      <c r="E17" s="344"/>
      <c r="F17" s="110"/>
      <c r="G17" s="342"/>
      <c r="H17" s="343"/>
      <c r="I17" s="343"/>
      <c r="J17" s="345"/>
    </row>
    <row r="18" spans="1:10" ht="39.75" customHeight="1">
      <c r="A18" s="338"/>
      <c r="B18" s="331" t="s">
        <v>94</v>
      </c>
      <c r="C18" s="332"/>
      <c r="D18" s="332"/>
      <c r="E18" s="332"/>
      <c r="F18" s="332"/>
      <c r="G18" s="332"/>
      <c r="H18" s="332"/>
      <c r="I18" s="332"/>
      <c r="J18" s="333"/>
    </row>
    <row r="19" spans="1:10" ht="324" customHeight="1" thickBot="1">
      <c r="A19" s="340"/>
      <c r="B19" s="334" t="s">
        <v>173</v>
      </c>
      <c r="C19" s="335"/>
      <c r="D19" s="335"/>
      <c r="E19" s="335"/>
      <c r="F19" s="335"/>
      <c r="G19" s="335"/>
      <c r="H19" s="335"/>
      <c r="I19" s="335"/>
      <c r="J19" s="336"/>
    </row>
    <row r="20" spans="1:10">
      <c r="A20" s="88"/>
      <c r="B20" s="87"/>
      <c r="C20" s="88"/>
      <c r="D20" s="88"/>
      <c r="E20" s="88"/>
      <c r="F20" s="88"/>
      <c r="G20" s="88"/>
      <c r="H20" s="88"/>
      <c r="I20" s="88"/>
      <c r="J20" s="88"/>
    </row>
    <row r="21" spans="1:10">
      <c r="A21" s="88"/>
      <c r="B21" s="87"/>
      <c r="C21" s="88"/>
      <c r="D21" s="88"/>
      <c r="E21" s="88"/>
      <c r="F21" s="88"/>
      <c r="G21" s="88"/>
      <c r="H21" s="88"/>
      <c r="I21" s="88"/>
      <c r="J21" s="88"/>
    </row>
    <row r="22" spans="1:10">
      <c r="A22" s="88"/>
      <c r="B22" s="87"/>
      <c r="C22" s="88"/>
      <c r="D22" s="88"/>
      <c r="E22" s="88"/>
      <c r="F22" s="88"/>
      <c r="G22" s="88"/>
      <c r="H22" s="88"/>
      <c r="I22" s="88"/>
      <c r="J22" s="88"/>
    </row>
  </sheetData>
  <mergeCells count="22">
    <mergeCell ref="A2:J3"/>
    <mergeCell ref="A6:B6"/>
    <mergeCell ref="B8:J8"/>
    <mergeCell ref="B10:C10"/>
    <mergeCell ref="H10:H11"/>
    <mergeCell ref="B11:D11"/>
    <mergeCell ref="F11:G11"/>
    <mergeCell ref="A12:A19"/>
    <mergeCell ref="B12:C12"/>
    <mergeCell ref="D12:J12"/>
    <mergeCell ref="B13:C13"/>
    <mergeCell ref="D13:J13"/>
    <mergeCell ref="B14:E14"/>
    <mergeCell ref="G14:J14"/>
    <mergeCell ref="B15:E15"/>
    <mergeCell ref="G15:J15"/>
    <mergeCell ref="B16:E16"/>
    <mergeCell ref="G16:J16"/>
    <mergeCell ref="B17:E17"/>
    <mergeCell ref="G17:J17"/>
    <mergeCell ref="B18:J18"/>
    <mergeCell ref="B19:J19"/>
  </mergeCells>
  <phoneticPr fontId="3"/>
  <dataValidations count="2">
    <dataValidation type="list" allowBlank="1" showInputMessage="1" showErrorMessage="1" sqref="A6:B6" xr:uid="{33A863D3-C623-401C-A308-F8648C624819}">
      <formula1>"課税事業者,非課税事業者等"</formula1>
    </dataValidation>
    <dataValidation type="list" allowBlank="1" showInputMessage="1" showErrorMessage="1" sqref="B13:C13" xr:uid="{2B9ED018-4EBC-4756-8749-3D5A282039D2}">
      <formula1>"調査・分析,対策計画策定,受入環境の整備・増強,需要の適切な管理,観光客の分散・平準化,マナー啓発,地域住民と協業した観光振興"</formula1>
    </dataValidation>
  </dataValidations>
  <printOptions horizontalCentered="1"/>
  <pageMargins left="0.70866141732283472" right="0.70866141732283472" top="0.74803149606299213" bottom="0.74803149606299213" header="0.31496062992125984" footer="0.31496062992125984"/>
  <pageSetup paperSize="9" scale="53" fitToHeight="0" orientation="portrait" r:id="rId1"/>
  <rowBreaks count="1" manualBreakCount="1">
    <brk id="28"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C6292A-6186-4913-9B65-911A8C639D1F}">
  <sheetPr>
    <pageSetUpPr fitToPage="1"/>
  </sheetPr>
  <dimension ref="A1:M22"/>
  <sheetViews>
    <sheetView view="pageBreakPreview" zoomScaleNormal="55" zoomScaleSheetLayoutView="100" workbookViewId="0"/>
  </sheetViews>
  <sheetFormatPr defaultColWidth="9" defaultRowHeight="16.5"/>
  <cols>
    <col min="1" max="1" width="15" style="21" customWidth="1"/>
    <col min="2" max="2" width="15" style="3" customWidth="1"/>
    <col min="3" max="10" width="15" style="21" customWidth="1"/>
    <col min="11" max="12" width="12.625" style="21" bestFit="1" customWidth="1"/>
    <col min="13" max="16384" width="9" style="21"/>
  </cols>
  <sheetData>
    <row r="1" spans="1:13" ht="17.25">
      <c r="A1" s="88"/>
      <c r="B1" s="87"/>
      <c r="C1" s="88"/>
      <c r="D1" s="88"/>
      <c r="E1" s="88"/>
      <c r="F1" s="88"/>
      <c r="G1" s="88"/>
      <c r="H1" s="88"/>
      <c r="I1" s="88"/>
      <c r="J1" s="2" t="s">
        <v>76</v>
      </c>
    </row>
    <row r="2" spans="1:13">
      <c r="A2" s="323" t="s">
        <v>77</v>
      </c>
      <c r="B2" s="323"/>
      <c r="C2" s="323"/>
      <c r="D2" s="323"/>
      <c r="E2" s="323"/>
      <c r="F2" s="323"/>
      <c r="G2" s="323"/>
      <c r="H2" s="323"/>
      <c r="I2" s="323"/>
      <c r="J2" s="323"/>
    </row>
    <row r="3" spans="1:13">
      <c r="A3" s="323"/>
      <c r="B3" s="323"/>
      <c r="C3" s="323"/>
      <c r="D3" s="323"/>
      <c r="E3" s="323"/>
      <c r="F3" s="323"/>
      <c r="G3" s="323"/>
      <c r="H3" s="323"/>
      <c r="I3" s="323"/>
      <c r="J3" s="323"/>
    </row>
    <row r="4" spans="1:13" ht="26.25">
      <c r="A4" s="90"/>
      <c r="B4" s="90"/>
      <c r="C4" s="90"/>
      <c r="D4" s="90"/>
      <c r="E4" s="90"/>
      <c r="F4" s="90"/>
      <c r="G4" s="90"/>
      <c r="H4" s="90"/>
      <c r="I4" s="90"/>
      <c r="J4" s="90"/>
    </row>
    <row r="5" spans="1:13" ht="26.25">
      <c r="A5" s="91" t="s">
        <v>78</v>
      </c>
      <c r="B5" s="92"/>
      <c r="C5" s="92"/>
      <c r="D5" s="90"/>
      <c r="E5" s="90"/>
      <c r="F5" s="90"/>
      <c r="G5" s="90"/>
      <c r="H5" s="90"/>
      <c r="I5" s="90"/>
      <c r="J5" s="90"/>
    </row>
    <row r="6" spans="1:13" ht="26.25">
      <c r="A6" s="324" t="s">
        <v>79</v>
      </c>
      <c r="B6" s="325"/>
      <c r="C6" s="93" t="str">
        <f>IF($A$6="課税事業者","経費は「税抜」金額で作成してください","経費は「税込」金額で作成してください")</f>
        <v>経費は「税抜」金額で作成してください</v>
      </c>
      <c r="D6" s="90"/>
      <c r="E6" s="90"/>
      <c r="F6" s="90"/>
      <c r="G6" s="90"/>
      <c r="H6" s="90"/>
      <c r="I6" s="90"/>
      <c r="J6" s="90"/>
    </row>
    <row r="7" spans="1:13" ht="27" thickBot="1">
      <c r="A7" s="25"/>
      <c r="B7" s="90"/>
      <c r="C7" s="90"/>
      <c r="D7" s="90"/>
      <c r="E7" s="90"/>
      <c r="F7" s="90"/>
      <c r="G7" s="90"/>
      <c r="H7" s="90"/>
      <c r="I7" s="90"/>
      <c r="J7" s="90"/>
      <c r="K7" s="90"/>
    </row>
    <row r="8" spans="1:13" ht="17.25" thickBot="1">
      <c r="A8" s="94" t="s">
        <v>80</v>
      </c>
      <c r="B8" s="202" t="s">
        <v>202</v>
      </c>
      <c r="C8" s="203"/>
      <c r="D8" s="203"/>
      <c r="E8" s="203"/>
      <c r="F8" s="203"/>
      <c r="G8" s="203"/>
      <c r="H8" s="203"/>
      <c r="I8" s="203"/>
      <c r="J8" s="204"/>
    </row>
    <row r="9" spans="1:13" ht="17.25" thickBot="1">
      <c r="A9" s="95"/>
      <c r="B9" s="96"/>
      <c r="C9" s="96"/>
      <c r="D9" s="96"/>
      <c r="E9" s="96"/>
      <c r="F9" s="96"/>
      <c r="G9" s="96"/>
      <c r="H9" s="96"/>
      <c r="I9" s="96"/>
      <c r="J9" s="96"/>
      <c r="K9" s="96"/>
    </row>
    <row r="10" spans="1:13" ht="33.75" thickBot="1">
      <c r="A10" s="97" t="s">
        <v>81</v>
      </c>
      <c r="B10" s="326" t="s">
        <v>152</v>
      </c>
      <c r="C10" s="327"/>
      <c r="D10" s="98" t="s">
        <v>117</v>
      </c>
      <c r="E10" s="99" t="str">
        <f>IF($A$6="課税事業者","事業費/補助金
（円・税抜）","事業費/補助金
（円・税込）")</f>
        <v>事業費/補助金
（円・税抜）</v>
      </c>
      <c r="F10" s="100">
        <v>500000</v>
      </c>
      <c r="G10" s="101">
        <v>250000</v>
      </c>
      <c r="H10" s="328" t="s">
        <v>82</v>
      </c>
      <c r="I10" s="26" t="s">
        <v>83</v>
      </c>
      <c r="J10" s="102" t="s">
        <v>153</v>
      </c>
      <c r="M10" s="103"/>
    </row>
    <row r="11" spans="1:13" ht="36" customHeight="1" thickBot="1">
      <c r="A11" s="104" t="s">
        <v>84</v>
      </c>
      <c r="B11" s="326" t="s">
        <v>155</v>
      </c>
      <c r="C11" s="326"/>
      <c r="D11" s="329"/>
      <c r="E11" s="105" t="s">
        <v>85</v>
      </c>
      <c r="F11" s="330" t="s">
        <v>156</v>
      </c>
      <c r="G11" s="330"/>
      <c r="H11" s="328"/>
      <c r="I11" s="106" t="s">
        <v>86</v>
      </c>
      <c r="J11" s="107" t="s">
        <v>154</v>
      </c>
    </row>
    <row r="12" spans="1:13" ht="31.5" customHeight="1">
      <c r="A12" s="337" t="s">
        <v>87</v>
      </c>
      <c r="B12" s="341" t="s">
        <v>88</v>
      </c>
      <c r="C12" s="269"/>
      <c r="D12" s="268" t="s">
        <v>89</v>
      </c>
      <c r="E12" s="269"/>
      <c r="F12" s="269"/>
      <c r="G12" s="269"/>
      <c r="H12" s="269"/>
      <c r="I12" s="269"/>
      <c r="J12" s="270"/>
    </row>
    <row r="13" spans="1:13" ht="39" customHeight="1">
      <c r="A13" s="338"/>
      <c r="B13" s="252" t="s">
        <v>130</v>
      </c>
      <c r="C13" s="254"/>
      <c r="D13" s="213" t="s">
        <v>162</v>
      </c>
      <c r="E13" s="211"/>
      <c r="F13" s="211"/>
      <c r="G13" s="211"/>
      <c r="H13" s="211"/>
      <c r="I13" s="211"/>
      <c r="J13" s="214"/>
    </row>
    <row r="14" spans="1:13" ht="34.5" customHeight="1">
      <c r="A14" s="338"/>
      <c r="B14" s="247" t="s">
        <v>90</v>
      </c>
      <c r="C14" s="248"/>
      <c r="D14" s="248"/>
      <c r="E14" s="248"/>
      <c r="F14" s="108"/>
      <c r="G14" s="247" t="s">
        <v>91</v>
      </c>
      <c r="H14" s="248"/>
      <c r="I14" s="248"/>
      <c r="J14" s="251"/>
    </row>
    <row r="15" spans="1:13" ht="49.5" customHeight="1">
      <c r="A15" s="339"/>
      <c r="B15" s="213" t="s">
        <v>163</v>
      </c>
      <c r="C15" s="211"/>
      <c r="D15" s="211"/>
      <c r="E15" s="212"/>
      <c r="F15" s="109"/>
      <c r="G15" s="213" t="s">
        <v>164</v>
      </c>
      <c r="H15" s="211"/>
      <c r="I15" s="211"/>
      <c r="J15" s="214"/>
    </row>
    <row r="16" spans="1:13" ht="32.25" customHeight="1">
      <c r="A16" s="339"/>
      <c r="B16" s="250" t="s">
        <v>92</v>
      </c>
      <c r="C16" s="248"/>
      <c r="D16" s="248"/>
      <c r="E16" s="249"/>
      <c r="F16" s="88"/>
      <c r="G16" s="250" t="s">
        <v>93</v>
      </c>
      <c r="H16" s="248"/>
      <c r="I16" s="248"/>
      <c r="J16" s="251"/>
    </row>
    <row r="17" spans="1:10" ht="240" customHeight="1">
      <c r="A17" s="339"/>
      <c r="B17" s="342" t="s">
        <v>174</v>
      </c>
      <c r="C17" s="343"/>
      <c r="D17" s="343"/>
      <c r="E17" s="344"/>
      <c r="F17" s="110"/>
      <c r="G17" s="342" t="s">
        <v>165</v>
      </c>
      <c r="H17" s="343"/>
      <c r="I17" s="343"/>
      <c r="J17" s="345"/>
    </row>
    <row r="18" spans="1:10" ht="39.75" customHeight="1">
      <c r="A18" s="338"/>
      <c r="B18" s="331" t="s">
        <v>94</v>
      </c>
      <c r="C18" s="332"/>
      <c r="D18" s="332"/>
      <c r="E18" s="332"/>
      <c r="F18" s="332"/>
      <c r="G18" s="332"/>
      <c r="H18" s="332"/>
      <c r="I18" s="332"/>
      <c r="J18" s="333"/>
    </row>
    <row r="19" spans="1:10" ht="324" customHeight="1" thickBot="1">
      <c r="A19" s="340"/>
      <c r="B19" s="334" t="s">
        <v>173</v>
      </c>
      <c r="C19" s="335"/>
      <c r="D19" s="335"/>
      <c r="E19" s="335"/>
      <c r="F19" s="335"/>
      <c r="G19" s="335"/>
      <c r="H19" s="335"/>
      <c r="I19" s="335"/>
      <c r="J19" s="336"/>
    </row>
    <row r="20" spans="1:10">
      <c r="A20" s="88"/>
      <c r="B20" s="87"/>
      <c r="C20" s="88"/>
      <c r="D20" s="88"/>
      <c r="E20" s="88"/>
      <c r="F20" s="88"/>
      <c r="G20" s="88"/>
      <c r="H20" s="88"/>
      <c r="I20" s="88"/>
      <c r="J20" s="88"/>
    </row>
    <row r="21" spans="1:10">
      <c r="A21" s="88"/>
      <c r="B21" s="87"/>
      <c r="C21" s="88"/>
      <c r="D21" s="88"/>
      <c r="E21" s="88"/>
      <c r="F21" s="88"/>
      <c r="G21" s="88"/>
      <c r="H21" s="88"/>
      <c r="I21" s="88"/>
      <c r="J21" s="88"/>
    </row>
    <row r="22" spans="1:10">
      <c r="A22" s="88"/>
      <c r="B22" s="87"/>
      <c r="C22" s="88"/>
      <c r="D22" s="88"/>
      <c r="E22" s="88"/>
      <c r="F22" s="88"/>
      <c r="G22" s="88"/>
      <c r="H22" s="88"/>
      <c r="I22" s="88"/>
      <c r="J22" s="88"/>
    </row>
  </sheetData>
  <mergeCells count="22">
    <mergeCell ref="A2:J3"/>
    <mergeCell ref="A6:B6"/>
    <mergeCell ref="B8:J8"/>
    <mergeCell ref="B10:C10"/>
    <mergeCell ref="H10:H11"/>
    <mergeCell ref="B11:D11"/>
    <mergeCell ref="F11:G11"/>
    <mergeCell ref="A12:A19"/>
    <mergeCell ref="B12:C12"/>
    <mergeCell ref="D12:J12"/>
    <mergeCell ref="B13:C13"/>
    <mergeCell ref="D13:J13"/>
    <mergeCell ref="B14:E14"/>
    <mergeCell ref="G14:J14"/>
    <mergeCell ref="B15:E15"/>
    <mergeCell ref="G15:J15"/>
    <mergeCell ref="B16:E16"/>
    <mergeCell ref="G16:J16"/>
    <mergeCell ref="B17:E17"/>
    <mergeCell ref="G17:J17"/>
    <mergeCell ref="B18:J18"/>
    <mergeCell ref="B19:J19"/>
  </mergeCells>
  <phoneticPr fontId="3"/>
  <dataValidations count="2">
    <dataValidation type="list" allowBlank="1" showInputMessage="1" showErrorMessage="1" sqref="B13:C13" xr:uid="{D96E6D6B-0408-4D74-BDC7-B959B960D309}">
      <formula1>"調査・分析,対策計画策定,受入環境の整備・増強,需要の適切な管理,観光客の分散・平準化,マナー啓発,地域住民と協業した観光振興"</formula1>
    </dataValidation>
    <dataValidation type="list" allowBlank="1" showInputMessage="1" showErrorMessage="1" sqref="A6:B6" xr:uid="{3839B442-B44A-470C-A241-3E579F971289}">
      <formula1>"課税事業者,非課税事業者等"</formula1>
    </dataValidation>
  </dataValidations>
  <printOptions horizontalCentered="1"/>
  <pageMargins left="0.70866141732283472" right="0.70866141732283472" top="0.74803149606299213" bottom="0.74803149606299213" header="0.31496062992125984" footer="0.31496062992125984"/>
  <pageSetup paperSize="9" scale="53" fitToHeight="0" orientation="portrait" r:id="rId1"/>
  <rowBreaks count="1" manualBreakCount="1">
    <brk id="28"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BE2983-82BB-49A6-903E-868B44E73336}">
  <sheetPr>
    <pageSetUpPr fitToPage="1"/>
  </sheetPr>
  <dimension ref="A1:J33"/>
  <sheetViews>
    <sheetView view="pageBreakPreview" zoomScaleNormal="55" zoomScaleSheetLayoutView="100" workbookViewId="0"/>
  </sheetViews>
  <sheetFormatPr defaultColWidth="9" defaultRowHeight="16.5"/>
  <cols>
    <col min="1" max="1" width="15" style="21" customWidth="1"/>
    <col min="2" max="2" width="15" style="3" customWidth="1"/>
    <col min="3" max="9" width="15" style="21" customWidth="1"/>
    <col min="10" max="10" width="47.25" style="21" customWidth="1"/>
    <col min="11" max="12" width="12.625" style="21" bestFit="1" customWidth="1"/>
    <col min="13" max="16384" width="9" style="21"/>
  </cols>
  <sheetData>
    <row r="1" spans="1:10" ht="17.25">
      <c r="A1" s="27"/>
      <c r="B1" s="1"/>
      <c r="C1" s="27"/>
      <c r="D1" s="27"/>
      <c r="E1" s="27"/>
      <c r="F1" s="27"/>
      <c r="G1" s="27"/>
      <c r="H1" s="27"/>
      <c r="I1" s="109"/>
      <c r="J1" s="2" t="s">
        <v>95</v>
      </c>
    </row>
    <row r="2" spans="1:10" ht="18" customHeight="1">
      <c r="A2" s="95"/>
      <c r="B2" s="111"/>
      <c r="C2" s="111"/>
      <c r="D2" s="111"/>
      <c r="E2" s="112"/>
      <c r="F2" s="113"/>
      <c r="G2" s="113"/>
      <c r="H2" s="113"/>
      <c r="I2" s="113"/>
      <c r="J2" s="113"/>
    </row>
    <row r="3" spans="1:10" ht="18" customHeight="1">
      <c r="A3" s="346" t="s">
        <v>96</v>
      </c>
      <c r="B3" s="346"/>
      <c r="C3" s="346"/>
      <c r="D3" s="346"/>
      <c r="E3" s="346"/>
      <c r="F3" s="346"/>
      <c r="G3" s="346"/>
      <c r="H3" s="346"/>
      <c r="I3" s="346"/>
      <c r="J3" s="346"/>
    </row>
    <row r="4" spans="1:10" ht="18" customHeight="1">
      <c r="A4" s="346"/>
      <c r="B4" s="346"/>
      <c r="C4" s="346"/>
      <c r="D4" s="346"/>
      <c r="E4" s="346"/>
      <c r="F4" s="346"/>
      <c r="G4" s="346"/>
      <c r="H4" s="346"/>
      <c r="I4" s="346"/>
      <c r="J4" s="346"/>
    </row>
    <row r="5" spans="1:10" ht="18" customHeight="1" thickBot="1">
      <c r="A5" s="114"/>
      <c r="B5" s="114"/>
      <c r="C5" s="114"/>
      <c r="D5" s="114"/>
      <c r="E5" s="114"/>
      <c r="F5" s="114"/>
      <c r="G5" s="114"/>
      <c r="H5" s="114"/>
      <c r="I5" s="114"/>
      <c r="J5" s="114"/>
    </row>
    <row r="6" spans="1:10" ht="18" customHeight="1" thickBot="1">
      <c r="A6" s="94" t="s">
        <v>80</v>
      </c>
      <c r="B6" s="326" t="s">
        <v>201</v>
      </c>
      <c r="C6" s="327"/>
      <c r="D6" s="327"/>
      <c r="E6" s="327"/>
      <c r="F6" s="327"/>
      <c r="G6" s="327"/>
      <c r="H6" s="327"/>
      <c r="I6" s="327"/>
      <c r="J6" s="347"/>
    </row>
    <row r="7" spans="1:10" ht="18" customHeight="1">
      <c r="A7" s="114"/>
      <c r="B7" s="114"/>
      <c r="C7" s="114"/>
      <c r="D7" s="114"/>
      <c r="E7" s="114"/>
      <c r="F7" s="114"/>
      <c r="G7" s="114"/>
      <c r="H7" s="114"/>
      <c r="I7" s="114"/>
      <c r="J7" s="114"/>
    </row>
    <row r="8" spans="1:10" ht="16.5" customHeight="1">
      <c r="A8" s="91" t="s">
        <v>78</v>
      </c>
      <c r="B8" s="92"/>
      <c r="C8" s="92"/>
      <c r="D8" s="115"/>
      <c r="E8" s="116"/>
      <c r="F8" s="116"/>
      <c r="G8" s="116"/>
      <c r="H8" s="116"/>
      <c r="I8" s="116"/>
      <c r="J8" s="116"/>
    </row>
    <row r="9" spans="1:10" ht="16.5" customHeight="1">
      <c r="A9" s="324" t="s">
        <v>79</v>
      </c>
      <c r="B9" s="325"/>
      <c r="C9" s="93" t="str">
        <f>IF(A9="課税事業者","経費は「税抜」金額で作成してください","経費は「税込」金額で作成してください")</f>
        <v>経費は「税抜」金額で作成してください</v>
      </c>
      <c r="D9" s="115"/>
      <c r="E9" s="116"/>
      <c r="F9" s="116"/>
      <c r="G9" s="116"/>
      <c r="H9" s="116"/>
      <c r="I9" s="116"/>
      <c r="J9" s="116"/>
    </row>
    <row r="10" spans="1:10" ht="17.25" customHeight="1" thickBot="1">
      <c r="A10" s="117"/>
      <c r="B10" s="117"/>
      <c r="C10" s="117"/>
      <c r="D10" s="117"/>
      <c r="E10" s="117"/>
      <c r="F10" s="117"/>
      <c r="G10" s="117"/>
      <c r="H10" s="117"/>
      <c r="I10" s="117"/>
      <c r="J10" s="117"/>
    </row>
    <row r="11" spans="1:10">
      <c r="A11" s="348" t="s">
        <v>97</v>
      </c>
      <c r="B11" s="350" t="s">
        <v>98</v>
      </c>
      <c r="C11" s="350"/>
      <c r="D11" s="350" t="s">
        <v>99</v>
      </c>
      <c r="E11" s="350"/>
      <c r="F11" s="118"/>
      <c r="G11" s="119"/>
      <c r="H11" s="352" t="str">
        <f>IF($A$9="課税事業者","事業費
（円・税抜）","事業費
（円・税込）")</f>
        <v>事業費
（円・税抜）</v>
      </c>
      <c r="I11" s="354" t="s">
        <v>100</v>
      </c>
      <c r="J11" s="356" t="s">
        <v>101</v>
      </c>
    </row>
    <row r="12" spans="1:10" ht="51.75" customHeight="1" thickBot="1">
      <c r="A12" s="349"/>
      <c r="B12" s="351"/>
      <c r="C12" s="351"/>
      <c r="D12" s="351"/>
      <c r="E12" s="351"/>
      <c r="F12" s="120" t="str">
        <f>IF($A$9="課税事業者","補助対象経費
（円・税抜）","補助対象経費
（円・税込）")</f>
        <v>補助対象経費
（円・税抜）</v>
      </c>
      <c r="G12" s="120" t="str">
        <f>IF($A$9="課税事業者","補助対象外経費
（円・税抜）","補助対象外経費
（円・税込）")</f>
        <v>補助対象外経費
（円・税抜）</v>
      </c>
      <c r="H12" s="353"/>
      <c r="I12" s="355"/>
      <c r="J12" s="357"/>
    </row>
    <row r="13" spans="1:10" ht="30" customHeight="1">
      <c r="A13" s="169">
        <v>1</v>
      </c>
      <c r="B13" s="358" t="s">
        <v>166</v>
      </c>
      <c r="C13" s="359"/>
      <c r="D13" s="358" t="s">
        <v>167</v>
      </c>
      <c r="E13" s="359"/>
      <c r="F13" s="122">
        <v>5000000</v>
      </c>
      <c r="G13" s="122">
        <v>3000000</v>
      </c>
      <c r="H13" s="123">
        <f t="shared" ref="H13:H25" si="0">F13+G13</f>
        <v>8000000</v>
      </c>
      <c r="I13" s="124" t="s">
        <v>170</v>
      </c>
      <c r="J13" s="170" t="s">
        <v>183</v>
      </c>
    </row>
    <row r="14" spans="1:10" ht="30" customHeight="1">
      <c r="A14" s="169">
        <v>2</v>
      </c>
      <c r="B14" s="358" t="s">
        <v>166</v>
      </c>
      <c r="C14" s="359"/>
      <c r="D14" s="358" t="s">
        <v>168</v>
      </c>
      <c r="E14" s="359"/>
      <c r="F14" s="122">
        <v>4000000</v>
      </c>
      <c r="G14" s="122">
        <v>0</v>
      </c>
      <c r="H14" s="123">
        <f t="shared" si="0"/>
        <v>4000000</v>
      </c>
      <c r="I14" s="125" t="s">
        <v>170</v>
      </c>
      <c r="J14" s="126"/>
    </row>
    <row r="15" spans="1:10" ht="30" customHeight="1">
      <c r="A15" s="169">
        <v>3</v>
      </c>
      <c r="B15" s="358" t="s">
        <v>166</v>
      </c>
      <c r="C15" s="359"/>
      <c r="D15" s="358" t="s">
        <v>169</v>
      </c>
      <c r="E15" s="359"/>
      <c r="F15" s="122">
        <v>3000000</v>
      </c>
      <c r="G15" s="122">
        <v>0</v>
      </c>
      <c r="H15" s="123">
        <f t="shared" si="0"/>
        <v>3000000</v>
      </c>
      <c r="I15" s="125" t="s">
        <v>171</v>
      </c>
      <c r="J15" s="126"/>
    </row>
    <row r="16" spans="1:10" ht="30" customHeight="1">
      <c r="A16" s="169">
        <v>4</v>
      </c>
      <c r="B16" s="358" t="s">
        <v>166</v>
      </c>
      <c r="C16" s="359"/>
      <c r="D16" s="358" t="s">
        <v>179</v>
      </c>
      <c r="E16" s="359"/>
      <c r="F16" s="122">
        <v>2000000</v>
      </c>
      <c r="G16" s="122">
        <v>0</v>
      </c>
      <c r="H16" s="123">
        <f t="shared" si="0"/>
        <v>2000000</v>
      </c>
      <c r="I16" s="125" t="s">
        <v>181</v>
      </c>
      <c r="J16" s="126"/>
    </row>
    <row r="17" spans="1:10" ht="30" customHeight="1">
      <c r="A17" s="169">
        <v>5</v>
      </c>
      <c r="B17" s="358" t="s">
        <v>166</v>
      </c>
      <c r="C17" s="359"/>
      <c r="D17" s="234" t="s">
        <v>180</v>
      </c>
      <c r="E17" s="360"/>
      <c r="F17" s="122">
        <v>4000000</v>
      </c>
      <c r="G17" s="122">
        <v>0</v>
      </c>
      <c r="H17" s="123">
        <f t="shared" si="0"/>
        <v>4000000</v>
      </c>
      <c r="I17" s="125" t="s">
        <v>182</v>
      </c>
      <c r="J17" s="126"/>
    </row>
    <row r="18" spans="1:10" ht="30" customHeight="1">
      <c r="A18" s="169"/>
      <c r="B18" s="358"/>
      <c r="C18" s="359"/>
      <c r="D18" s="358"/>
      <c r="E18" s="359"/>
      <c r="F18" s="122"/>
      <c r="G18" s="122">
        <v>0</v>
      </c>
      <c r="H18" s="123">
        <f>F18+G18</f>
        <v>0</v>
      </c>
      <c r="I18" s="125"/>
      <c r="J18" s="126"/>
    </row>
    <row r="19" spans="1:10" ht="30" customHeight="1">
      <c r="A19" s="121"/>
      <c r="B19" s="358"/>
      <c r="C19" s="359"/>
      <c r="D19" s="358"/>
      <c r="E19" s="359"/>
      <c r="F19" s="122"/>
      <c r="G19" s="122"/>
      <c r="H19" s="123">
        <f t="shared" si="0"/>
        <v>0</v>
      </c>
      <c r="I19" s="125"/>
      <c r="J19" s="126"/>
    </row>
    <row r="20" spans="1:10" ht="30" customHeight="1">
      <c r="A20" s="121"/>
      <c r="B20" s="358"/>
      <c r="C20" s="359"/>
      <c r="D20" s="358"/>
      <c r="E20" s="359"/>
      <c r="F20" s="122"/>
      <c r="G20" s="122"/>
      <c r="H20" s="123">
        <f t="shared" si="0"/>
        <v>0</v>
      </c>
      <c r="I20" s="125"/>
      <c r="J20" s="126"/>
    </row>
    <row r="21" spans="1:10" ht="30" customHeight="1">
      <c r="A21" s="121"/>
      <c r="B21" s="358"/>
      <c r="C21" s="359"/>
      <c r="D21" s="358"/>
      <c r="E21" s="359"/>
      <c r="F21" s="122"/>
      <c r="G21" s="122"/>
      <c r="H21" s="123">
        <f t="shared" si="0"/>
        <v>0</v>
      </c>
      <c r="I21" s="125"/>
      <c r="J21" s="126"/>
    </row>
    <row r="22" spans="1:10" ht="30" customHeight="1">
      <c r="A22" s="121"/>
      <c r="B22" s="358"/>
      <c r="C22" s="359"/>
      <c r="D22" s="358"/>
      <c r="E22" s="359"/>
      <c r="F22" s="122"/>
      <c r="G22" s="122"/>
      <c r="H22" s="123">
        <f t="shared" si="0"/>
        <v>0</v>
      </c>
      <c r="I22" s="125"/>
      <c r="J22" s="126"/>
    </row>
    <row r="23" spans="1:10" ht="30" customHeight="1">
      <c r="A23" s="121"/>
      <c r="B23" s="358"/>
      <c r="C23" s="359"/>
      <c r="D23" s="358"/>
      <c r="E23" s="359"/>
      <c r="F23" s="122"/>
      <c r="G23" s="122"/>
      <c r="H23" s="123">
        <f t="shared" si="0"/>
        <v>0</v>
      </c>
      <c r="I23" s="125"/>
      <c r="J23" s="126"/>
    </row>
    <row r="24" spans="1:10" ht="30" customHeight="1">
      <c r="A24" s="121"/>
      <c r="B24" s="358"/>
      <c r="C24" s="359"/>
      <c r="D24" s="358"/>
      <c r="E24" s="359"/>
      <c r="F24" s="122"/>
      <c r="G24" s="122"/>
      <c r="H24" s="123">
        <f t="shared" si="0"/>
        <v>0</v>
      </c>
      <c r="I24" s="125"/>
      <c r="J24" s="126"/>
    </row>
    <row r="25" spans="1:10" ht="30" customHeight="1" thickBot="1">
      <c r="A25" s="127"/>
      <c r="B25" s="361"/>
      <c r="C25" s="362"/>
      <c r="D25" s="361"/>
      <c r="E25" s="362"/>
      <c r="F25" s="128"/>
      <c r="G25" s="128"/>
      <c r="H25" s="129">
        <f t="shared" si="0"/>
        <v>0</v>
      </c>
      <c r="I25" s="130"/>
      <c r="J25" s="131"/>
    </row>
    <row r="26" spans="1:10" ht="30" customHeight="1" thickBot="1">
      <c r="A26" s="363" t="s">
        <v>36</v>
      </c>
      <c r="B26" s="364"/>
      <c r="C26" s="364"/>
      <c r="D26" s="364"/>
      <c r="E26" s="364"/>
      <c r="F26" s="132">
        <f>SUM(F13:F25)</f>
        <v>18000000</v>
      </c>
      <c r="G26" s="133">
        <f t="shared" ref="G26:H26" si="1">SUM(G13:G25)</f>
        <v>3000000</v>
      </c>
      <c r="H26" s="134">
        <f t="shared" si="1"/>
        <v>21000000</v>
      </c>
      <c r="I26" s="135"/>
      <c r="J26" s="136"/>
    </row>
    <row r="27" spans="1:10">
      <c r="A27" s="137" t="s">
        <v>102</v>
      </c>
      <c r="B27" s="1"/>
      <c r="C27" s="27"/>
      <c r="D27" s="27"/>
      <c r="E27" s="27"/>
      <c r="F27" s="27"/>
      <c r="G27" s="27"/>
      <c r="H27" s="27"/>
      <c r="I27" s="27"/>
      <c r="J27" s="27"/>
    </row>
    <row r="28" spans="1:10">
      <c r="A28" s="91" t="s">
        <v>103</v>
      </c>
      <c r="B28" s="1"/>
      <c r="C28" s="27"/>
      <c r="D28" s="27"/>
      <c r="E28" s="27"/>
      <c r="F28" s="27"/>
      <c r="G28" s="27"/>
      <c r="H28" s="27"/>
      <c r="I28" s="27"/>
      <c r="J28" s="27"/>
    </row>
    <row r="29" spans="1:10">
      <c r="A29" s="91" t="s">
        <v>104</v>
      </c>
      <c r="B29" s="1"/>
      <c r="C29" s="27"/>
      <c r="D29" s="27"/>
      <c r="E29" s="27"/>
      <c r="F29" s="27"/>
      <c r="G29" s="27"/>
      <c r="H29" s="27"/>
      <c r="I29" s="27"/>
      <c r="J29" s="27"/>
    </row>
    <row r="30" spans="1:10">
      <c r="A30" s="91" t="s">
        <v>105</v>
      </c>
      <c r="B30" s="1"/>
      <c r="C30" s="27"/>
      <c r="D30" s="27"/>
      <c r="E30" s="27"/>
      <c r="F30" s="27"/>
      <c r="G30" s="27"/>
      <c r="H30" s="27"/>
      <c r="I30" s="27"/>
      <c r="J30" s="27"/>
    </row>
    <row r="31" spans="1:10">
      <c r="A31" s="138" t="s">
        <v>106</v>
      </c>
      <c r="B31" s="1"/>
      <c r="C31" s="27"/>
      <c r="D31" s="27"/>
      <c r="E31" s="27"/>
      <c r="F31" s="27"/>
      <c r="G31" s="27"/>
      <c r="H31" s="27"/>
      <c r="I31" s="27"/>
      <c r="J31" s="27"/>
    </row>
    <row r="32" spans="1:10">
      <c r="A32" s="91" t="s">
        <v>107</v>
      </c>
      <c r="B32" s="1"/>
      <c r="C32" s="27"/>
      <c r="D32" s="27"/>
      <c r="E32" s="27"/>
      <c r="F32" s="27"/>
      <c r="G32" s="27"/>
      <c r="H32" s="27"/>
      <c r="I32" s="27"/>
      <c r="J32" s="27"/>
    </row>
    <row r="33" spans="1:10">
      <c r="A33" s="91" t="s">
        <v>108</v>
      </c>
      <c r="B33" s="1"/>
      <c r="C33" s="27"/>
      <c r="D33" s="27"/>
      <c r="E33" s="27"/>
      <c r="F33" s="27"/>
      <c r="G33" s="27"/>
      <c r="H33" s="27"/>
      <c r="I33" s="27"/>
      <c r="J33" s="27"/>
    </row>
  </sheetData>
  <mergeCells count="36">
    <mergeCell ref="D25:E25"/>
    <mergeCell ref="A26:E26"/>
    <mergeCell ref="B21:C21"/>
    <mergeCell ref="D21:E21"/>
    <mergeCell ref="B22:C22"/>
    <mergeCell ref="D22:E22"/>
    <mergeCell ref="B23:C23"/>
    <mergeCell ref="D23:E23"/>
    <mergeCell ref="B24:C24"/>
    <mergeCell ref="D24:E24"/>
    <mergeCell ref="B25:C25"/>
    <mergeCell ref="B20:C20"/>
    <mergeCell ref="D20:E20"/>
    <mergeCell ref="B13:C13"/>
    <mergeCell ref="D13:E13"/>
    <mergeCell ref="B14:C14"/>
    <mergeCell ref="D14:E14"/>
    <mergeCell ref="B15:C15"/>
    <mergeCell ref="D15:E15"/>
    <mergeCell ref="B16:C16"/>
    <mergeCell ref="D16:E16"/>
    <mergeCell ref="B17:C17"/>
    <mergeCell ref="D17:E17"/>
    <mergeCell ref="B18:C18"/>
    <mergeCell ref="D18:E18"/>
    <mergeCell ref="B19:C19"/>
    <mergeCell ref="D19:E19"/>
    <mergeCell ref="A3:J4"/>
    <mergeCell ref="B6:J6"/>
    <mergeCell ref="A9:B9"/>
    <mergeCell ref="A11:A12"/>
    <mergeCell ref="B11:C12"/>
    <mergeCell ref="D11:E12"/>
    <mergeCell ref="H11:H12"/>
    <mergeCell ref="I11:I12"/>
    <mergeCell ref="J11:J12"/>
  </mergeCells>
  <phoneticPr fontId="3"/>
  <dataValidations count="1">
    <dataValidation type="list" allowBlank="1" showInputMessage="1" showErrorMessage="1" sqref="A9:B9" xr:uid="{50682370-661D-4AE5-B6A1-FFB9169BF549}">
      <formula1>"課税事業者,非課税事業者等"</formula1>
    </dataValidation>
  </dataValidations>
  <printOptions horizontalCentered="1"/>
  <pageMargins left="0.70866141732283472" right="0.70866141732283472" top="0.74803149606299213" bottom="0.74803149606299213" header="0.31496062992125984" footer="0.31496062992125984"/>
  <pageSetup paperSize="9" scale="44" orientation="portrait" r:id="rId1"/>
  <rowBreaks count="1" manualBreakCount="1">
    <brk id="28" max="1638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9F40B8E7BE15847AA5B95D4572EFF94" ma:contentTypeVersion="6" ma:contentTypeDescription="新しいドキュメントを作成します。" ma:contentTypeScope="" ma:versionID="89cc2ba62c533c4df3dd7f6b80779b51">
  <xsd:schema xmlns:xsd="http://www.w3.org/2001/XMLSchema" xmlns:xs="http://www.w3.org/2001/XMLSchema" xmlns:p="http://schemas.microsoft.com/office/2006/metadata/properties" xmlns:ns2="2ac19ea8-cc7b-43b4-9b8a-5a400b26d36a" xmlns:ns3="16c9d18c-f36b-4a91-be45-f3e5ac7a4d08" targetNamespace="http://schemas.microsoft.com/office/2006/metadata/properties" ma:root="true" ma:fieldsID="14dc888abb2e819d3881fce19871a19f" ns2:_="" ns3:_="">
    <xsd:import namespace="2ac19ea8-cc7b-43b4-9b8a-5a400b26d36a"/>
    <xsd:import namespace="16c9d18c-f36b-4a91-be45-f3e5ac7a4d08"/>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SearchPropertie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ac19ea8-cc7b-43b4-9b8a-5a400b26d36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6c9d18c-f36b-4a91-be45-f3e5ac7a4d08" elementFormDefault="qualified">
    <xsd:import namespace="http://schemas.microsoft.com/office/2006/documentManagement/types"/>
    <xsd:import namespace="http://schemas.microsoft.com/office/infopath/2007/PartnerControls"/>
    <xsd:element name="SharedWithUsers" ma:index="12"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CD0C5B7-3DBA-48C3-BB7A-224EBA504566}"/>
</file>

<file path=customXml/itemProps2.xml><?xml version="1.0" encoding="utf-8"?>
<ds:datastoreItem xmlns:ds="http://schemas.openxmlformats.org/officeDocument/2006/customXml" ds:itemID="{51138D29-5776-4876-BB64-A5450DD5E4D4}"/>
</file>

<file path=customXml/itemProps3.xml><?xml version="1.0" encoding="utf-8"?>
<ds:datastoreItem xmlns:ds="http://schemas.openxmlformats.org/officeDocument/2006/customXml" ds:itemID="{D7D5DBBA-2148-47F4-8EA2-90BFA90D5BD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12</vt:i4>
      </vt:variant>
    </vt:vector>
  </HeadingPairs>
  <TitlesOfParts>
    <vt:vector size="18" baseType="lpstr">
      <vt:lpstr>様式2ｰ1　事業申請書</vt:lpstr>
      <vt:lpstr>様式2ｰ3　事業スケジュール</vt:lpstr>
      <vt:lpstr>様式2ｰ4　個別事業計画（一般）_ハード事業</vt:lpstr>
      <vt:lpstr>様式2ｰ4　個別事業計画（一般）_ソフト事業（パターン1）</vt:lpstr>
      <vt:lpstr>様式2ｰ4　個別事業計画（一般）_ソフト事業（パターン2）</vt:lpstr>
      <vt:lpstr>様式2ｰ5　費用積算書（一般）</vt:lpstr>
      <vt:lpstr>'様式2ｰ1　事業申請書'!Print_Area</vt:lpstr>
      <vt:lpstr>'様式2ｰ3　事業スケジュール'!Print_Area</vt:lpstr>
      <vt:lpstr>'様式2ｰ4　個別事業計画（一般）_ソフト事業（パターン1）'!Print_Area</vt:lpstr>
      <vt:lpstr>'様式2ｰ4　個別事業計画（一般）_ソフト事業（パターン2）'!Print_Area</vt:lpstr>
      <vt:lpstr>'様式2ｰ4　個別事業計画（一般）_ハード事業'!Print_Area</vt:lpstr>
      <vt:lpstr>'様式2ｰ5　費用積算書（一般）'!Print_Area</vt:lpstr>
      <vt:lpstr>'様式2ｰ1　事業申請書'!Print_Titles</vt:lpstr>
      <vt:lpstr>'様式2ｰ3　事業スケジュール'!Print_Titles</vt:lpstr>
      <vt:lpstr>'様式2ｰ4　個別事業計画（一般）_ソフト事業（パターン1）'!Print_Titles</vt:lpstr>
      <vt:lpstr>'様式2ｰ4　個別事業計画（一般）_ソフト事業（パターン2）'!Print_Titles</vt:lpstr>
      <vt:lpstr>'様式2ｰ4　個別事業計画（一般）_ハード事業'!Print_Titles</vt:lpstr>
      <vt:lpstr>'様式2ｰ5　費用積算書（一般）'!Print_Titles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2024-02-07T03:32:55Z</dcterms:created>
  <dcterms:modified xsi:type="dcterms:W3CDTF">2024-02-07T03:32:58Z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0x01010029F40B8E7BE15847AA5B95D4572EFF94</vt:lpwstr>
  </property>
</Properties>
</file>